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38400" windowHeight="17100" tabRatio="787" firstSheet="1" activeTab="1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50" i="59" l="1"/>
  <c r="Q50" i="59"/>
  <c r="AB49" i="59" l="1"/>
  <c r="Q49" i="59"/>
  <c r="AB48" i="59"/>
  <c r="Q48" i="59"/>
  <c r="AB47" i="59"/>
  <c r="Q47" i="59"/>
  <c r="AB46" i="59"/>
  <c r="Q46" i="59"/>
  <c r="AB45" i="59"/>
  <c r="Q45" i="59"/>
  <c r="AB44" i="59"/>
  <c r="Q44" i="59"/>
  <c r="AB43" i="59"/>
  <c r="Q43" i="59"/>
  <c r="AB42" i="59"/>
  <c r="Q42" i="59"/>
  <c r="AB41" i="59"/>
  <c r="Q41" i="59"/>
  <c r="AB40" i="59" l="1"/>
  <c r="Q40" i="59"/>
  <c r="AB39" i="59"/>
  <c r="Q39" i="59"/>
  <c r="AB38" i="59"/>
  <c r="Q38" i="59"/>
  <c r="AB37" i="59"/>
  <c r="Q37" i="59"/>
  <c r="AB30" i="59"/>
  <c r="Q30" i="59"/>
  <c r="AB29" i="59"/>
  <c r="Q29" i="59"/>
  <c r="AB36" i="59"/>
  <c r="Q36" i="59"/>
  <c r="AB35" i="59" l="1"/>
  <c r="Q35" i="59"/>
  <c r="AB34" i="59"/>
  <c r="Q34" i="59"/>
  <c r="AB33" i="59"/>
  <c r="Q33" i="59"/>
  <c r="Q32" i="59"/>
  <c r="Q31" i="59"/>
  <c r="Q24" i="59"/>
  <c r="AB32" i="59"/>
  <c r="AB31" i="59" l="1"/>
  <c r="AJ28" i="59" l="1"/>
  <c r="AB28" i="59"/>
  <c r="AB27" i="59" l="1"/>
  <c r="Q27" i="59"/>
  <c r="Q5" i="59"/>
  <c r="AB25" i="59" l="1"/>
  <c r="Q25" i="59"/>
  <c r="AB24" i="59" l="1"/>
  <c r="AB23" i="59" l="1"/>
  <c r="Q23" i="59"/>
  <c r="Q22" i="59" l="1"/>
  <c r="AB22" i="59" l="1"/>
  <c r="AB21" i="59" l="1"/>
  <c r="Q21" i="59"/>
  <c r="AB20" i="59"/>
  <c r="Q20" i="59"/>
  <c r="Q6" i="59" l="1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AB19" i="59"/>
  <c r="AB18" i="59" l="1"/>
  <c r="AB17" i="59" l="1"/>
  <c r="AB16" i="59" l="1"/>
  <c r="AB15" i="59" l="1"/>
  <c r="AB14" i="59" l="1"/>
  <c r="AB13" i="59" l="1"/>
  <c r="AB12" i="59" l="1"/>
  <c r="AB11" i="59"/>
  <c r="AB10" i="59" l="1"/>
  <c r="AB9" i="59" l="1"/>
  <c r="O9" i="60" l="1"/>
  <c r="AD9" i="60"/>
  <c r="AB6" i="59" l="1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7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<sst xmlns="http://schemas.openxmlformats.org/spreadsheetml/2006/main" count="3107" uniqueCount="324">
  <si>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</si>
  <si>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</si>
  <si>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</si>
  <si>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</si>
  <si>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</si>
  <si>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</si>
  <si>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</si>
  <si>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</si>
  <si>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</si>
  <si>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</si>
  <si>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</si>
  <si>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</si>
  <si>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</si>
  <si>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</si>
  <si>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</si>
  <si>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</si>
  <si>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</si>
  <si>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</si>
  <si>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</si>
  <si>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</si>
  <si>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</si>
  <si>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</si>
  <si>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</si>
  <si>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</si>
  <si>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</si>
  <si>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</si>
  <si>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</si>
  <si>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</si>
  <si>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</si>
  <si>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</si>
  <si>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</si>
  <si>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</si>
  <si>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</si>
  <si>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</si>
  <si>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</si>
  <si>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</si>
  <si>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</si>
  <si>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</si>
  <si>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</si>
  <si>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</si>
  <si>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</si>
  <si>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</si>
  <si>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</si>
  <si>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</si>
  <si>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</si>
  <si>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</si>
  <si>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</si>
  <si>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</si>
  <si>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</si>
  <si>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</si>
  <si>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</si>
  <si>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</si>
  <si>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</si>
  <si>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</si>
  <si>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</si>
  <si>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</si>
  <si>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</si>
  <si>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</si>
  <si>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</si>
  <si>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</si>
  <si>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</si>
  <si>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</si>
  <si>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</si>
  <si>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</si>
  <si>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</si>
  <si>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</si>
  <si>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</si>
  <si>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</si>
  <si>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</si>
  <si>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</si>
  <si>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</si>
  <si>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</si>
  <si>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</si>
  <si>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</si>
  <si>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</si>
  <si>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</si>
  <si>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</si>
  <si>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</si>
  <si>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</si>
  <si>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</si>
  <si>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</si>
  <si>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</si>
  <si>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</si>
  <si>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</si>
  <si>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</si>
  <si>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</si>
  <si>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</si>
  <si>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</si>
  <si>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</si>
  <si>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</si>
  <si>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</si>
  <si>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</si>
  <si>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</si>
  <si>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</si>
  <si>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</si>
  <si>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</si>
  <si>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</si>
  <si>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</si>
  <si>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</si>
  <si>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</si>
  <si>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</si>
  <si>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</si>
  <si>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</si>
  <si>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</si>
  <si>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</si>
  <si>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</si>
  <si>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</si>
  <si>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</si>
  <si>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</si>
  <si>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</si>
  <si>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</si>
  <si>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</si>
  <si>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</si>
  <si>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</si>
  <si>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</si>
  <si>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</si>
  <si>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</si>
  <si>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</si>
  <si>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</si>
  <si>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</si>
  <si>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</si>
  <si>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</si>
  <si>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</si>
  <si>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</si>
  <si>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</si>
  <si>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</si>
  <si>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</si>
  <si>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</si>
  <si>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</si>
  <si>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</si>
  <si>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</si>
  <si>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</si>
  <si>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</si>
  <si>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</si>
  <si>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</si>
  <si>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</si>
  <si>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</si>
  <si>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</si>
  <si>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</si>
  <si>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</si>
  <si>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</si>
  <si>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</si>
  <si>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</si>
  <si>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</si>
  <si>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</si>
  <si>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</si>
  <si>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</si>
  <si>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</si>
  <si>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</si>
  <si>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</si>
  <si>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</si>
  <si>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</si>
  <si>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</si>
  <si>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</si>
  <si>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</si>
  <si>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</si>
  <si>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</si>
  <si>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</si>
  <si>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</si>
  <si>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</si>
  <si>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</si>
  <si>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</si>
  <si>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</si>
  <si>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</si>
  <si>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</si>
  <si>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</si>
  <si>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</si>
  <si>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</si>
  <si>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</si>
  <si>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</si>
  <si>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</si>
  <si>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</si>
  <si>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</si>
  <si>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</si>
  <si>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</si>
  <si>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</si>
  <si>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</si>
  <si>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</si>
  <si>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</si>
  <si>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</si>
  <si>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</si>
  <si>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</si>
  <si>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</si>
  <si>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</si>
  <si>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</si>
  <si>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</si>
  <si>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</si>
  <si>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</si>
  <si>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</si>
  <si>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</si>
  <si>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</si>
  <si>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</si>
  <si>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</si>
  <si>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</si>
  <si>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</si>
  <si>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</si>
  <si>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</si>
  <si>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</si>
  <si>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</si>
  <si>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</si>
  <si>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</si>
  <si>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</si>
  <si>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</si>
  <si>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</si>
  <si>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</si>
  <si>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</si>
  <si>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</si>
  <si>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</si>
  <si>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</si>
  <si>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</si>
  <si>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</si>
  <si>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</si>
  <si>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</si>
  <si>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</si>
  <si>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</si>
  <si>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</si>
  <si>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</si>
  <si>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</si>
  <si>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</si>
  <si>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</si>
  <si>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</si>
  <si>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</si>
  <si>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</si>
  <si>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</si>
  <si>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</si>
  <si>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</si>
  <si>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</si>
  <si>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</si>
  <si>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</si>
  <si>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</si>
  <si>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</si>
  <si>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</si>
  <si>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</si>
  <si>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</si>
  <si>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</si>
  <si>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</si>
  <si>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</si>
  <si>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</si>
  <si>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</si>
  <si>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</si>
  <si>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</si>
  <si>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</si>
  <si>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</si>
  <si>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</si>
  <si>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</si>
  <si>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</si>
  <si>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</si>
  <si>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</si>
  <si>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</si>
  <si>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</si>
  <si>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</si>
  <si>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</si>
  <si>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</si>
  <si>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</si>
  <si>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</si>
  <si>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</si>
  <si>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</si>
  <si>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</si>
  <si>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</si>
  <si>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</si>
  <si>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</si>
  <si>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</si>
  <si>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</si>
  <si>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</si>
  <si>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</si>
  <si>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</si>
  <si>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</si>
  <si>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</si>
  <si>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</si>
  <si>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</si>
  <si>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</si>
  <si>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</si>
  <si>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</si>
  <si>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</si>
  <si>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</si>
  <si>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</si>
  <si>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</si>
  <si>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</si>
  <si>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</si>
  <si>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</si>
  <si>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</si>
  <si>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</si>
  <si>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</si>
  <si>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</si>
  <si>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</si>
  <si>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</si>
  <si>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</si>
  <si>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</si>
  <si>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</si>
  <si>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</si>
  <si>
    <t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t>
  </si>
  <si>
    <t>2025-2028</t>
  </si>
  <si>
    <t>Заключение Генерального договора комбинированного страхования строительно-монтажных рисков</t>
  </si>
  <si>
    <t xml:space="preserve">Поставка приборов учета и их комплектующих </t>
  </si>
  <si>
    <t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t>
  </si>
  <si>
    <t>ЗЦ</t>
  </si>
  <si>
    <t>71.12.13.000</t>
  </si>
  <si>
    <t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</si>
  <si>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</si>
  <si>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</si>
  <si>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t>
  </si>
  <si>
    <t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t>
  </si>
  <si>
    <t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</si>
  <si>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</si>
  <si>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t>
  </si>
  <si>
    <t>Республика Мордовия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</si>
  <si>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t>
  </si>
  <si>
    <t>Чувашская Республика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</si>
  <si>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</si>
  <si>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</si>
  <si>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</si>
  <si>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t>
  </si>
  <si>
    <t>Оренбургская область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</si>
  <si>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</si>
  <si>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</si>
  <si>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</si>
  <si>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</si>
  <si>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</si>
  <si>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</si>
  <si>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</si>
  <si>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</si>
  <si>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Оказание услуг по техническому обслуживанию систем автоматической пожарной сигнализации, оповещения и управления эвакуацией при пожаре</t>
  </si>
  <si>
    <t xml:space="preserve">84.25.11.120 </t>
  </si>
  <si>
    <t>84.25.1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</si>
</sst>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34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4" fontId="40" fillId="0" borderId="12" xfId="0" applyNumberFormat="1" applyFont="1" applyFill="1" applyBorder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 shrinkToFit="1"/>
    </xf>
    <xf numFmtId="14" fontId="41" fillId="0" borderId="12" xfId="0" applyNumberFormat="1" applyFont="1" applyBorder="1" applyAlignment="1">
      <alignment vertical="center"/>
    </xf>
    <xf numFmtId="0" fontId="41" fillId="0" borderId="12" xfId="0" applyFont="1" applyBorder="1" applyAlignment="1">
      <alignment horizontal="center" vertical="top" wrapText="1"/>
    </xf>
    <xf numFmtId="4" fontId="40" fillId="0" borderId="12" xfId="0" applyNumberFormat="1" applyFont="1" applyFill="1" applyBorder="1" applyAlignment="1">
      <alignment horizontal="center" vertical="center" wrapText="1" shrinkToFit="1"/>
    </xf>
    <xf numFmtId="0" fontId="40" fillId="33" borderId="12" xfId="0" applyFont="1" applyFill="1" applyBorder="1" applyAlignment="1">
      <alignment horizontal="center" vertical="center" wrapText="1"/>
    </xf>
    <xf numFmtId="0" fontId="53" fillId="33" borderId="25" xfId="0" applyFont="1" applyFill="1" applyBorder="1" applyAlignment="1">
      <alignment horizontal="center" vertical="center" wrapText="1"/>
    </xf>
    <xf numFmtId="0" fontId="41" fillId="27" borderId="12" xfId="0" applyFont="1" applyFill="1" applyBorder="1" applyAlignment="1">
      <alignment horizontal="center" vertical="top" wrapText="1"/>
    </xf>
    <xf numFmtId="49" fontId="40" fillId="33" borderId="12" xfId="0" applyNumberFormat="1" applyFont="1" applyFill="1" applyBorder="1" applyAlignment="1">
      <alignment horizontal="center" vertical="center" wrapText="1" shrinkToFit="1"/>
    </xf>
    <xf numFmtId="0" fontId="0" fillId="27" borderId="12" xfId="0" applyFill="1" applyBorder="1"/>
    <xf numFmtId="0" fontId="40" fillId="33" borderId="25" xfId="0" applyFont="1" applyFill="1" applyBorder="1" applyAlignment="1">
      <alignment horizontal="center" vertical="center" wrapText="1"/>
    </xf>
    <xf numFmtId="4" fontId="0" fillId="27" borderId="12" xfId="0" applyNumberFormat="1" applyFill="1" applyBorder="1" applyAlignment="1">
      <alignment horizontal="center" vertical="center"/>
    </xf>
    <xf numFmtId="14" fontId="41" fillId="27" borderId="12" xfId="0" applyNumberFormat="1" applyFont="1" applyFill="1" applyBorder="1" applyAlignment="1">
      <alignment vertical="center"/>
    </xf>
    <xf numFmtId="0" fontId="46" fillId="33" borderId="25" xfId="0" applyFont="1" applyFill="1" applyBorder="1" applyAlignment="1">
      <alignment horizontal="center" vertical="center" wrapText="1"/>
    </xf>
    <xf numFmtId="14" fontId="0" fillId="27" borderId="12" xfId="0" applyNumberFormat="1" applyFill="1" applyBorder="1" applyAlignment="1">
      <alignment horizontal="center" vertical="center"/>
    </xf>
    <xf numFmtId="0" fontId="0" fillId="27" borderId="0" xfId="0" applyFill="1"/>
    <xf numFmtId="14" fontId="0" fillId="27" borderId="12" xfId="0" applyNumberFormat="1" applyFill="1" applyBorder="1" applyAlignment="1">
      <alignment vertical="center"/>
    </xf>
    <xf numFmtId="0" fontId="54" fillId="0" borderId="0" xfId="0" applyFont="1" applyAlignment="1">
      <alignment horizontal="justify" vertical="center" wrapText="1"/>
    </xf>
    <xf numFmtId="0" fontId="54" fillId="0" borderId="13" xfId="0" applyFont="1" applyBorder="1" applyAlignment="1">
      <alignment horizontal="justify" vertical="center" wrapText="1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A9" sqref="A9:XFD9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36" t="s">
        <v>2</v>
      </c>
      <c r="B4" s="236" t="s">
        <v>3</v>
      </c>
      <c r="C4" s="238" t="s">
        <v>41</v>
      </c>
      <c r="D4" s="23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87</v>
      </c>
      <c r="N4" s="236" t="s">
        <v>9</v>
      </c>
      <c r="O4" s="240" t="s">
        <v>42</v>
      </c>
      <c r="P4" s="240" t="s">
        <v>43</v>
      </c>
      <c r="Q4" s="256" t="s">
        <v>57</v>
      </c>
      <c r="R4" s="257"/>
      <c r="S4" s="257"/>
      <c r="T4" s="258"/>
      <c r="U4" s="236" t="s">
        <v>10</v>
      </c>
      <c r="V4" s="236" t="s">
        <v>1</v>
      </c>
      <c r="W4" s="236" t="s">
        <v>47</v>
      </c>
      <c r="X4" s="253" t="s">
        <v>58</v>
      </c>
      <c r="Y4" s="253" t="s">
        <v>59</v>
      </c>
      <c r="Z4" s="238" t="s">
        <v>60</v>
      </c>
      <c r="AA4" s="254"/>
      <c r="AB4" s="254"/>
      <c r="AC4" s="239"/>
      <c r="AD4" s="238" t="s">
        <v>44</v>
      </c>
      <c r="AE4" s="254"/>
      <c r="AF4" s="254"/>
      <c r="AG4" s="254"/>
      <c r="AH4" s="254"/>
      <c r="AI4" s="254"/>
      <c r="AJ4" s="254"/>
      <c r="AK4" s="254"/>
      <c r="AL4" s="254"/>
      <c r="AM4" s="239"/>
      <c r="AN4" s="236" t="s">
        <v>45</v>
      </c>
      <c r="AO4" s="236" t="s">
        <v>11</v>
      </c>
      <c r="AP4" s="247" t="s">
        <v>61</v>
      </c>
      <c r="AQ4" s="248"/>
      <c r="AR4" s="248"/>
      <c r="AS4" s="248"/>
      <c r="AT4" s="248"/>
      <c r="AU4" s="248"/>
      <c r="AV4" s="248"/>
      <c r="AW4" s="249"/>
      <c r="AX4" s="236" t="s">
        <v>77</v>
      </c>
      <c r="AY4" s="236" t="s">
        <v>78</v>
      </c>
      <c r="AZ4" s="244" t="s">
        <v>5</v>
      </c>
    </row>
    <row r="5" spans="1:54" s="87" customFormat="1" ht="51" customHeight="1" x14ac:dyDescent="0.25">
      <c r="A5" s="246"/>
      <c r="B5" s="246"/>
      <c r="C5" s="236" t="s">
        <v>7</v>
      </c>
      <c r="D5" s="236" t="s">
        <v>46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55"/>
      <c r="P5" s="255"/>
      <c r="Q5" s="259"/>
      <c r="R5" s="260"/>
      <c r="S5" s="260"/>
      <c r="T5" s="261"/>
      <c r="U5" s="246"/>
      <c r="V5" s="246"/>
      <c r="W5" s="246"/>
      <c r="X5" s="253"/>
      <c r="Y5" s="253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38" t="s">
        <v>51</v>
      </c>
      <c r="AG5" s="239"/>
      <c r="AH5" s="236" t="s">
        <v>37</v>
      </c>
      <c r="AI5" s="238" t="s">
        <v>52</v>
      </c>
      <c r="AJ5" s="239"/>
      <c r="AK5" s="240" t="s">
        <v>40</v>
      </c>
      <c r="AL5" s="236" t="s">
        <v>63</v>
      </c>
      <c r="AM5" s="242" t="s">
        <v>64</v>
      </c>
      <c r="AN5" s="246"/>
      <c r="AO5" s="246"/>
      <c r="AP5" s="244" t="s">
        <v>65</v>
      </c>
      <c r="AQ5" s="244" t="s">
        <v>66</v>
      </c>
      <c r="AR5" s="244" t="s">
        <v>67</v>
      </c>
      <c r="AS5" s="244" t="s">
        <v>68</v>
      </c>
      <c r="AT5" s="244" t="s">
        <v>69</v>
      </c>
      <c r="AU5" s="250" t="s">
        <v>70</v>
      </c>
      <c r="AV5" s="250" t="s">
        <v>71</v>
      </c>
      <c r="AW5" s="244" t="s">
        <v>72</v>
      </c>
      <c r="AX5" s="246"/>
      <c r="AY5" s="246"/>
      <c r="AZ5" s="252"/>
    </row>
    <row r="6" spans="1:54" s="8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41"/>
      <c r="P6" s="241"/>
      <c r="Q6" s="88" t="s">
        <v>73</v>
      </c>
      <c r="R6" s="88" t="s">
        <v>74</v>
      </c>
      <c r="S6" s="88" t="s">
        <v>75</v>
      </c>
      <c r="T6" s="88" t="s">
        <v>76</v>
      </c>
      <c r="U6" s="237"/>
      <c r="V6" s="237"/>
      <c r="W6" s="237"/>
      <c r="X6" s="253"/>
      <c r="Y6" s="253"/>
      <c r="Z6" s="237"/>
      <c r="AA6" s="237"/>
      <c r="AB6" s="237"/>
      <c r="AC6" s="237"/>
      <c r="AD6" s="237"/>
      <c r="AE6" s="237"/>
      <c r="AF6" s="174" t="s">
        <v>53</v>
      </c>
      <c r="AG6" s="174" t="s">
        <v>39</v>
      </c>
      <c r="AH6" s="237"/>
      <c r="AI6" s="174" t="s">
        <v>38</v>
      </c>
      <c r="AJ6" s="174" t="s">
        <v>39</v>
      </c>
      <c r="AK6" s="241"/>
      <c r="AL6" s="237"/>
      <c r="AM6" s="243"/>
      <c r="AN6" s="237"/>
      <c r="AO6" s="237"/>
      <c r="AP6" s="245"/>
      <c r="AQ6" s="245"/>
      <c r="AR6" s="245"/>
      <c r="AS6" s="245"/>
      <c r="AT6" s="245"/>
      <c r="AU6" s="251"/>
      <c r="AV6" s="251"/>
      <c r="AW6" s="245"/>
      <c r="AX6" s="237"/>
      <c r="AY6" s="237"/>
      <c r="AZ6" s="245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0"/>
  <sheetViews>
    <sheetView tabSelected="1" workbookViewId="0">
      <pane ySplit="4" topLeftCell="A50" activePane="bottomLeft" state="frozen"/>
      <selection pane="bottomLeft" activeCell="H74" sqref="H74"/>
    </sheetView>
  </sheetViews>
  <sheetFormatPr defaultRowHeight="15" x14ac:dyDescent="0.25"/>
  <cols>
    <col min="3" max="3" width="33.85546875" customWidth="1"/>
    <col min="4" max="4" width="24.7109375" customWidth="1"/>
    <col min="7" max="7" width="32.14062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2" max="23" width="10.140625" bestFit="1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0.140625" bestFit="1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72" t="s">
        <v>2</v>
      </c>
      <c r="B1" s="292" t="s">
        <v>3</v>
      </c>
      <c r="C1" s="287" t="s">
        <v>41</v>
      </c>
      <c r="D1" s="288"/>
      <c r="E1" s="273" t="s">
        <v>6</v>
      </c>
      <c r="F1" s="273" t="s">
        <v>4</v>
      </c>
      <c r="G1" s="272" t="s">
        <v>0</v>
      </c>
      <c r="H1" s="273" t="s">
        <v>83</v>
      </c>
      <c r="I1" s="273" t="s">
        <v>84</v>
      </c>
      <c r="J1" s="273" t="s">
        <v>85</v>
      </c>
      <c r="K1" s="273" t="s">
        <v>86</v>
      </c>
      <c r="L1" s="273" t="s">
        <v>35</v>
      </c>
      <c r="M1" s="272" t="s">
        <v>87</v>
      </c>
      <c r="N1" s="272" t="s">
        <v>9</v>
      </c>
      <c r="O1" s="273" t="s">
        <v>88</v>
      </c>
      <c r="P1" s="273" t="s">
        <v>88</v>
      </c>
      <c r="Q1" s="296" t="s">
        <v>42</v>
      </c>
      <c r="R1" s="284" t="s">
        <v>43</v>
      </c>
      <c r="S1" s="272" t="s">
        <v>10</v>
      </c>
      <c r="T1" s="287" t="s">
        <v>89</v>
      </c>
      <c r="U1" s="288"/>
      <c r="V1" s="288"/>
      <c r="W1" s="289"/>
      <c r="X1" s="287" t="s">
        <v>90</v>
      </c>
      <c r="Y1" s="288"/>
      <c r="Z1" s="288"/>
      <c r="AA1" s="289"/>
      <c r="AB1" s="272" t="s">
        <v>44</v>
      </c>
      <c r="AC1" s="272"/>
      <c r="AD1" s="272"/>
      <c r="AE1" s="272"/>
      <c r="AF1" s="272"/>
      <c r="AG1" s="272"/>
      <c r="AH1" s="272"/>
      <c r="AI1" s="272"/>
      <c r="AJ1" s="272"/>
      <c r="AK1" s="272"/>
      <c r="AL1" s="272" t="s">
        <v>45</v>
      </c>
      <c r="AM1" s="272" t="s">
        <v>11</v>
      </c>
      <c r="AN1" s="276" t="s">
        <v>91</v>
      </c>
      <c r="AO1" s="277"/>
      <c r="AP1" s="277"/>
      <c r="AQ1" s="277"/>
      <c r="AR1" s="277"/>
      <c r="AS1" s="277"/>
      <c r="AT1" s="277"/>
      <c r="AU1" s="277"/>
      <c r="AV1" s="278"/>
      <c r="AW1" s="279" t="s">
        <v>5</v>
      </c>
    </row>
    <row r="2" spans="1:52" s="19" customFormat="1" ht="36.75" customHeight="1" x14ac:dyDescent="0.25">
      <c r="A2" s="272"/>
      <c r="B2" s="293"/>
      <c r="C2" s="272" t="s">
        <v>7</v>
      </c>
      <c r="D2" s="272" t="s">
        <v>46</v>
      </c>
      <c r="E2" s="290"/>
      <c r="F2" s="290"/>
      <c r="G2" s="272"/>
      <c r="H2" s="290"/>
      <c r="I2" s="290"/>
      <c r="J2" s="290"/>
      <c r="K2" s="290"/>
      <c r="L2" s="290"/>
      <c r="M2" s="272"/>
      <c r="N2" s="272"/>
      <c r="O2" s="290"/>
      <c r="P2" s="290"/>
      <c r="Q2" s="297"/>
      <c r="R2" s="285"/>
      <c r="S2" s="272"/>
      <c r="T2" s="272" t="s">
        <v>1</v>
      </c>
      <c r="U2" s="272" t="s">
        <v>47</v>
      </c>
      <c r="V2" s="282" t="s">
        <v>92</v>
      </c>
      <c r="W2" s="282" t="s">
        <v>93</v>
      </c>
      <c r="X2" s="272" t="s">
        <v>94</v>
      </c>
      <c r="Y2" s="272" t="s">
        <v>48</v>
      </c>
      <c r="Z2" s="273" t="s">
        <v>49</v>
      </c>
      <c r="AA2" s="294" t="s">
        <v>50</v>
      </c>
      <c r="AB2" s="272" t="s">
        <v>33</v>
      </c>
      <c r="AC2" s="272" t="s">
        <v>36</v>
      </c>
      <c r="AD2" s="272" t="s">
        <v>51</v>
      </c>
      <c r="AE2" s="272"/>
      <c r="AF2" s="272" t="s">
        <v>37</v>
      </c>
      <c r="AG2" s="272" t="s">
        <v>52</v>
      </c>
      <c r="AH2" s="272"/>
      <c r="AI2" s="274" t="s">
        <v>40</v>
      </c>
      <c r="AJ2" s="272" t="s">
        <v>95</v>
      </c>
      <c r="AK2" s="268" t="s">
        <v>96</v>
      </c>
      <c r="AL2" s="272"/>
      <c r="AM2" s="272"/>
      <c r="AN2" s="266" t="s">
        <v>97</v>
      </c>
      <c r="AO2" s="266" t="s">
        <v>98</v>
      </c>
      <c r="AP2" s="266" t="s">
        <v>99</v>
      </c>
      <c r="AQ2" s="270" t="s">
        <v>100</v>
      </c>
      <c r="AR2" s="270" t="s">
        <v>101</v>
      </c>
      <c r="AS2" s="262" t="s">
        <v>102</v>
      </c>
      <c r="AT2" s="264" t="s">
        <v>103</v>
      </c>
      <c r="AU2" s="265"/>
      <c r="AV2" s="266" t="s">
        <v>104</v>
      </c>
      <c r="AW2" s="280"/>
    </row>
    <row r="3" spans="1:52" s="19" customFormat="1" ht="101.25" customHeight="1" x14ac:dyDescent="0.25">
      <c r="A3" s="272"/>
      <c r="B3" s="293"/>
      <c r="C3" s="273"/>
      <c r="D3" s="273"/>
      <c r="E3" s="291"/>
      <c r="F3" s="291"/>
      <c r="G3" s="273"/>
      <c r="H3" s="291"/>
      <c r="I3" s="291"/>
      <c r="J3" s="291"/>
      <c r="K3" s="291"/>
      <c r="L3" s="291"/>
      <c r="M3" s="273"/>
      <c r="N3" s="273"/>
      <c r="O3" s="291"/>
      <c r="P3" s="291"/>
      <c r="Q3" s="298"/>
      <c r="R3" s="286"/>
      <c r="S3" s="273"/>
      <c r="T3" s="273"/>
      <c r="U3" s="273"/>
      <c r="V3" s="283"/>
      <c r="W3" s="283"/>
      <c r="X3" s="273"/>
      <c r="Y3" s="273"/>
      <c r="Z3" s="291"/>
      <c r="AA3" s="295"/>
      <c r="AB3" s="273"/>
      <c r="AC3" s="273"/>
      <c r="AD3" s="172" t="s">
        <v>53</v>
      </c>
      <c r="AE3" s="172" t="s">
        <v>39</v>
      </c>
      <c r="AF3" s="273"/>
      <c r="AG3" s="172" t="s">
        <v>38</v>
      </c>
      <c r="AH3" s="172" t="s">
        <v>39</v>
      </c>
      <c r="AI3" s="275"/>
      <c r="AJ3" s="273"/>
      <c r="AK3" s="269"/>
      <c r="AL3" s="273"/>
      <c r="AM3" s="273"/>
      <c r="AN3" s="267"/>
      <c r="AO3" s="267"/>
      <c r="AP3" s="267"/>
      <c r="AQ3" s="271"/>
      <c r="AR3" s="271"/>
      <c r="AS3" s="263"/>
      <c r="AT3" s="24" t="s">
        <v>105</v>
      </c>
      <c r="AU3" s="24" t="s">
        <v>106</v>
      </c>
      <c r="AV3" s="267"/>
      <c r="AW3" s="281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44" t="s">
        <v>135</v>
      </c>
      <c r="N5" s="109" t="s">
        <v>116</v>
      </c>
      <c r="O5" s="109"/>
      <c r="P5" s="109"/>
      <c r="Q5" s="101">
        <f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64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44" t="s">
        <v>135</v>
      </c>
      <c r="N6" s="109" t="s">
        <v>116</v>
      </c>
      <c r="O6" s="109"/>
      <c r="P6" s="109"/>
      <c r="Q6" s="101">
        <f t="shared" ref="Q6:Q19" si="0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64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44" t="s">
        <v>135</v>
      </c>
      <c r="N7" s="185" t="s">
        <v>116</v>
      </c>
      <c r="O7" s="185"/>
      <c r="P7" s="185"/>
      <c r="Q7" s="101">
        <f t="shared" si="0"/>
        <v>96.466666666666669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3">
        <v>45781</v>
      </c>
      <c r="AJ7" s="213">
        <v>45781</v>
      </c>
      <c r="AK7" s="213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191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44" t="s">
        <v>135</v>
      </c>
      <c r="N8" s="191" t="s">
        <v>116</v>
      </c>
      <c r="O8" s="191"/>
      <c r="P8" s="191"/>
      <c r="Q8" s="101">
        <f t="shared" si="0"/>
        <v>618.42500000000007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4">
        <v>45781</v>
      </c>
      <c r="AJ8" s="214">
        <v>45781</v>
      </c>
      <c r="AK8" s="214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191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101">
        <f t="shared" si="0"/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4">
        <v>45792</v>
      </c>
      <c r="AJ9" s="214">
        <v>45792</v>
      </c>
      <c r="AK9" s="214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44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101">
        <f t="shared" si="0"/>
        <v>18.837008333333337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72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44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101">
        <f t="shared" si="0"/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2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72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44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101">
        <f t="shared" si="0"/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2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72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44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si="0"/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6" si="3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72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44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44" t="s">
        <v>135</v>
      </c>
      <c r="N14" s="205" t="s">
        <v>116</v>
      </c>
      <c r="O14" s="9"/>
      <c r="P14" s="9"/>
      <c r="Q14" s="101">
        <f t="shared" si="0"/>
        <v>233644.11545000001</v>
      </c>
      <c r="R14" s="209">
        <v>280372.93854</v>
      </c>
      <c r="S14" s="44" t="s">
        <v>252</v>
      </c>
      <c r="T14" s="44" t="s">
        <v>110</v>
      </c>
      <c r="U14" s="44" t="s">
        <v>118</v>
      </c>
      <c r="V14" s="210">
        <v>45784</v>
      </c>
      <c r="W14" s="211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2">
        <v>73000000000</v>
      </c>
      <c r="AH14" s="11" t="s">
        <v>273</v>
      </c>
      <c r="AI14" s="215">
        <v>45838</v>
      </c>
      <c r="AJ14" s="215">
        <v>45838</v>
      </c>
      <c r="AK14" s="215">
        <v>46037</v>
      </c>
      <c r="AL14" s="216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  <row r="15" spans="1:52" s="1" customFormat="1" ht="105.75" customHeight="1" x14ac:dyDescent="0.25">
      <c r="A15" s="43">
        <v>1</v>
      </c>
      <c r="B15" s="205">
        <v>55</v>
      </c>
      <c r="C15" s="45" t="s">
        <v>110</v>
      </c>
      <c r="D15" s="45" t="s">
        <v>110</v>
      </c>
      <c r="E15" s="206" t="s">
        <v>111</v>
      </c>
      <c r="F15" s="43">
        <v>1</v>
      </c>
      <c r="G15" s="44" t="s">
        <v>277</v>
      </c>
      <c r="H15" s="207" t="s">
        <v>275</v>
      </c>
      <c r="I15" s="207" t="s">
        <v>274</v>
      </c>
      <c r="J15" s="208">
        <v>1</v>
      </c>
      <c r="K15" s="9"/>
      <c r="L15" s="9"/>
      <c r="M15" s="44" t="s">
        <v>135</v>
      </c>
      <c r="N15" s="205" t="s">
        <v>116</v>
      </c>
      <c r="O15" s="9"/>
      <c r="P15" s="9"/>
      <c r="Q15" s="101">
        <f t="shared" si="0"/>
        <v>821433.94775833341</v>
      </c>
      <c r="R15" s="209">
        <v>985720.73731</v>
      </c>
      <c r="S15" s="44" t="s">
        <v>252</v>
      </c>
      <c r="T15" s="44" t="s">
        <v>110</v>
      </c>
      <c r="U15" s="44" t="s">
        <v>118</v>
      </c>
      <c r="V15" s="210">
        <v>45792</v>
      </c>
      <c r="W15" s="211">
        <v>45821</v>
      </c>
      <c r="X15" s="44" t="s">
        <v>119</v>
      </c>
      <c r="Y15" s="44" t="s">
        <v>119</v>
      </c>
      <c r="Z15" s="44" t="s">
        <v>119</v>
      </c>
      <c r="AA15" s="44" t="s">
        <v>119</v>
      </c>
      <c r="AB15" s="44" t="str">
        <f t="shared" si="3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44" t="s">
        <v>120</v>
      </c>
      <c r="AD15" s="203">
        <v>796</v>
      </c>
      <c r="AE15" s="203" t="s">
        <v>121</v>
      </c>
      <c r="AF15" s="44">
        <v>1</v>
      </c>
      <c r="AG15" s="73">
        <v>63000000003</v>
      </c>
      <c r="AH15" s="44" t="s">
        <v>122</v>
      </c>
      <c r="AI15" s="215">
        <v>45842</v>
      </c>
      <c r="AJ15" s="215">
        <v>45842</v>
      </c>
      <c r="AK15" s="215">
        <v>46053</v>
      </c>
      <c r="AL15" s="216">
        <v>2026</v>
      </c>
      <c r="AM15" s="44" t="s">
        <v>119</v>
      </c>
      <c r="AN15" s="44" t="s">
        <v>119</v>
      </c>
      <c r="AO15" s="44" t="s">
        <v>119</v>
      </c>
      <c r="AP15" s="44" t="s">
        <v>119</v>
      </c>
      <c r="AQ15" s="44" t="s">
        <v>119</v>
      </c>
      <c r="AR15" s="44" t="s">
        <v>119</v>
      </c>
      <c r="AS15" s="44" t="s">
        <v>119</v>
      </c>
      <c r="AT15" s="44" t="s">
        <v>119</v>
      </c>
      <c r="AU15" s="44" t="s">
        <v>119</v>
      </c>
      <c r="AV15" s="44" t="s">
        <v>119</v>
      </c>
      <c r="AW15" s="44" t="s">
        <v>119</v>
      </c>
    </row>
    <row r="16" spans="1:52" s="1" customFormat="1" ht="118.5" customHeight="1" x14ac:dyDescent="0.25">
      <c r="A16" s="43">
        <v>1</v>
      </c>
      <c r="B16" s="205">
        <v>56</v>
      </c>
      <c r="C16" s="45" t="s">
        <v>110</v>
      </c>
      <c r="D16" s="45" t="s">
        <v>110</v>
      </c>
      <c r="E16" s="206" t="s">
        <v>111</v>
      </c>
      <c r="F16" s="43">
        <v>1</v>
      </c>
      <c r="G16" s="44" t="s">
        <v>276</v>
      </c>
      <c r="H16" s="207" t="s">
        <v>275</v>
      </c>
      <c r="I16" s="207" t="s">
        <v>274</v>
      </c>
      <c r="J16" s="208">
        <v>2</v>
      </c>
      <c r="K16" s="9"/>
      <c r="L16" s="9"/>
      <c r="M16" s="44" t="s">
        <v>135</v>
      </c>
      <c r="N16" s="205" t="s">
        <v>116</v>
      </c>
      <c r="O16" s="9"/>
      <c r="P16" s="9"/>
      <c r="Q16" s="101">
        <f t="shared" si="0"/>
        <v>373241.05360000004</v>
      </c>
      <c r="R16" s="209">
        <v>447889.26432000002</v>
      </c>
      <c r="S16" s="44" t="s">
        <v>252</v>
      </c>
      <c r="T16" s="44" t="s">
        <v>110</v>
      </c>
      <c r="U16" s="44" t="s">
        <v>118</v>
      </c>
      <c r="V16" s="210">
        <v>45792</v>
      </c>
      <c r="W16" s="211">
        <v>45821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44" t="s">
        <v>120</v>
      </c>
      <c r="AD16" s="203">
        <v>796</v>
      </c>
      <c r="AE16" s="203" t="s">
        <v>121</v>
      </c>
      <c r="AF16" s="44">
        <v>1</v>
      </c>
      <c r="AG16" s="73">
        <v>36000000000</v>
      </c>
      <c r="AH16" s="44" t="s">
        <v>278</v>
      </c>
      <c r="AI16" s="215">
        <v>45842</v>
      </c>
      <c r="AJ16" s="215">
        <v>45842</v>
      </c>
      <c r="AK16" s="215">
        <v>46022</v>
      </c>
      <c r="AL16" s="216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119</v>
      </c>
    </row>
    <row r="17" spans="1:54" ht="102" x14ac:dyDescent="0.25">
      <c r="A17" s="43">
        <v>1</v>
      </c>
      <c r="B17" s="191">
        <v>63</v>
      </c>
      <c r="C17" s="45" t="s">
        <v>110</v>
      </c>
      <c r="D17" s="45" t="s">
        <v>110</v>
      </c>
      <c r="E17" s="197" t="s">
        <v>111</v>
      </c>
      <c r="F17" s="43">
        <v>1</v>
      </c>
      <c r="G17" s="44" t="s">
        <v>279</v>
      </c>
      <c r="H17" s="43" t="s">
        <v>267</v>
      </c>
      <c r="I17" s="199" t="s">
        <v>268</v>
      </c>
      <c r="J17" s="47">
        <v>1</v>
      </c>
      <c r="K17" s="43"/>
      <c r="L17" s="43"/>
      <c r="M17" s="44" t="s">
        <v>135</v>
      </c>
      <c r="N17" s="191" t="s">
        <v>116</v>
      </c>
      <c r="O17" s="44"/>
      <c r="P17" s="44"/>
      <c r="Q17" s="101">
        <f t="shared" si="0"/>
        <v>16.404299999999999</v>
      </c>
      <c r="R17" s="58">
        <v>19.68516</v>
      </c>
      <c r="S17" s="54" t="s">
        <v>150</v>
      </c>
      <c r="T17" s="44" t="s">
        <v>110</v>
      </c>
      <c r="U17" s="44" t="s">
        <v>118</v>
      </c>
      <c r="V17" s="72">
        <v>45805</v>
      </c>
      <c r="W17" s="72">
        <v>45813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 t="shared" ref="AB17" si="4">G17</f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44" t="s">
        <v>120</v>
      </c>
      <c r="AD17" s="203">
        <v>796</v>
      </c>
      <c r="AE17" s="203" t="s">
        <v>121</v>
      </c>
      <c r="AF17" s="44">
        <v>1</v>
      </c>
      <c r="AG17" s="73">
        <v>63000000003</v>
      </c>
      <c r="AH17" s="44" t="s">
        <v>122</v>
      </c>
      <c r="AI17" s="72">
        <v>45824</v>
      </c>
      <c r="AJ17" s="72">
        <v>45824</v>
      </c>
      <c r="AK17" s="72">
        <v>45834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119</v>
      </c>
    </row>
    <row r="18" spans="1:54" ht="102" x14ac:dyDescent="0.25">
      <c r="A18" s="43">
        <v>1</v>
      </c>
      <c r="B18" s="191">
        <v>64</v>
      </c>
      <c r="C18" s="45" t="s">
        <v>110</v>
      </c>
      <c r="D18" s="45" t="s">
        <v>110</v>
      </c>
      <c r="E18" s="197" t="s">
        <v>111</v>
      </c>
      <c r="F18" s="43">
        <v>1</v>
      </c>
      <c r="G18" s="44" t="s">
        <v>280</v>
      </c>
      <c r="H18" s="43" t="s">
        <v>267</v>
      </c>
      <c r="I18" s="199" t="s">
        <v>268</v>
      </c>
      <c r="J18" s="47">
        <v>1</v>
      </c>
      <c r="K18" s="43"/>
      <c r="L18" s="43"/>
      <c r="M18" s="44" t="s">
        <v>135</v>
      </c>
      <c r="N18" s="191" t="s">
        <v>116</v>
      </c>
      <c r="O18" s="44"/>
      <c r="P18" s="44"/>
      <c r="Q18" s="101">
        <f t="shared" si="0"/>
        <v>15.574333333333334</v>
      </c>
      <c r="R18" s="58">
        <v>18.6892</v>
      </c>
      <c r="S18" s="54" t="s">
        <v>150</v>
      </c>
      <c r="T18" s="44" t="s">
        <v>110</v>
      </c>
      <c r="U18" s="44" t="s">
        <v>118</v>
      </c>
      <c r="V18" s="72">
        <v>45806</v>
      </c>
      <c r="W18" s="72">
        <v>45814</v>
      </c>
      <c r="X18" s="44" t="s">
        <v>119</v>
      </c>
      <c r="Y18" s="44" t="s">
        <v>119</v>
      </c>
      <c r="Z18" s="44" t="s">
        <v>119</v>
      </c>
      <c r="AA18" s="44" t="s">
        <v>119</v>
      </c>
      <c r="AB18" s="44" t="str">
        <f t="shared" ref="AB18:AB19" si="5">G18</f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44" t="s">
        <v>120</v>
      </c>
      <c r="AD18" s="203">
        <v>796</v>
      </c>
      <c r="AE18" s="203" t="s">
        <v>121</v>
      </c>
      <c r="AF18" s="44">
        <v>1</v>
      </c>
      <c r="AG18" s="73">
        <v>63000000003</v>
      </c>
      <c r="AH18" s="44" t="s">
        <v>122</v>
      </c>
      <c r="AI18" s="72">
        <v>45825</v>
      </c>
      <c r="AJ18" s="72">
        <v>45825</v>
      </c>
      <c r="AK18" s="72">
        <v>45838</v>
      </c>
      <c r="AL18" s="44">
        <v>2025</v>
      </c>
      <c r="AM18" s="44" t="s">
        <v>119</v>
      </c>
      <c r="AN18" s="44" t="s">
        <v>119</v>
      </c>
      <c r="AO18" s="44" t="s">
        <v>119</v>
      </c>
      <c r="AP18" s="44" t="s">
        <v>119</v>
      </c>
      <c r="AQ18" s="44" t="s">
        <v>119</v>
      </c>
      <c r="AR18" s="44" t="s">
        <v>119</v>
      </c>
      <c r="AS18" s="44" t="s">
        <v>119</v>
      </c>
      <c r="AT18" s="44" t="s">
        <v>119</v>
      </c>
      <c r="AU18" s="44" t="s">
        <v>119</v>
      </c>
      <c r="AV18" s="44" t="s">
        <v>119</v>
      </c>
      <c r="AW18" s="44" t="s">
        <v>119</v>
      </c>
    </row>
    <row r="19" spans="1:54" ht="114.75" x14ac:dyDescent="0.25">
      <c r="A19" s="43">
        <v>1</v>
      </c>
      <c r="B19" s="205">
        <v>62</v>
      </c>
      <c r="C19" s="45" t="s">
        <v>110</v>
      </c>
      <c r="D19" s="45" t="s">
        <v>110</v>
      </c>
      <c r="E19" s="206" t="s">
        <v>111</v>
      </c>
      <c r="F19" s="43">
        <v>1</v>
      </c>
      <c r="G19" s="44" t="s">
        <v>281</v>
      </c>
      <c r="H19" s="124" t="s">
        <v>113</v>
      </c>
      <c r="I19" s="124" t="s">
        <v>127</v>
      </c>
      <c r="J19" s="208">
        <v>1</v>
      </c>
      <c r="K19" s="9"/>
      <c r="L19" s="9"/>
      <c r="M19" s="44" t="s">
        <v>135</v>
      </c>
      <c r="N19" s="205" t="s">
        <v>116</v>
      </c>
      <c r="O19" s="9"/>
      <c r="P19" s="9"/>
      <c r="Q19" s="101">
        <f t="shared" si="0"/>
        <v>1444.7769583333334</v>
      </c>
      <c r="R19" s="209">
        <v>1733.73235</v>
      </c>
      <c r="S19" s="44" t="s">
        <v>252</v>
      </c>
      <c r="T19" s="44" t="s">
        <v>110</v>
      </c>
      <c r="U19" s="44" t="s">
        <v>118</v>
      </c>
      <c r="V19" s="210">
        <v>45806</v>
      </c>
      <c r="W19" s="211">
        <v>45824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 t="shared" si="5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44" t="s">
        <v>120</v>
      </c>
      <c r="AD19" s="203">
        <v>796</v>
      </c>
      <c r="AE19" s="203" t="s">
        <v>121</v>
      </c>
      <c r="AF19" s="44">
        <v>1</v>
      </c>
      <c r="AG19" s="73">
        <v>36000000000</v>
      </c>
      <c r="AH19" s="44" t="s">
        <v>278</v>
      </c>
      <c r="AI19" s="215">
        <v>45845</v>
      </c>
      <c r="AJ19" s="215">
        <v>45845</v>
      </c>
      <c r="AK19" s="215">
        <v>45930</v>
      </c>
      <c r="AL19" s="216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119</v>
      </c>
    </row>
    <row r="20" spans="1:54" s="1" customFormat="1" ht="73.5" customHeight="1" x14ac:dyDescent="0.25">
      <c r="A20" s="43">
        <v>1</v>
      </c>
      <c r="B20" s="205">
        <v>65</v>
      </c>
      <c r="C20" s="45" t="s">
        <v>110</v>
      </c>
      <c r="D20" s="45" t="s">
        <v>110</v>
      </c>
      <c r="E20" s="206" t="s">
        <v>111</v>
      </c>
      <c r="F20" s="43">
        <v>1</v>
      </c>
      <c r="G20" s="44" t="s">
        <v>282</v>
      </c>
      <c r="H20" s="124" t="s">
        <v>113</v>
      </c>
      <c r="I20" s="124" t="s">
        <v>127</v>
      </c>
      <c r="J20" s="208">
        <v>1</v>
      </c>
      <c r="K20" s="9"/>
      <c r="L20" s="9"/>
      <c r="M20" s="44" t="s">
        <v>135</v>
      </c>
      <c r="N20" s="205" t="s">
        <v>116</v>
      </c>
      <c r="O20" s="9"/>
      <c r="P20" s="9"/>
      <c r="Q20" s="101">
        <f t="shared" ref="Q20" si="6">R20/1.2</f>
        <v>206.98496666666668</v>
      </c>
      <c r="R20" s="209">
        <v>248.38195999999999</v>
      </c>
      <c r="S20" s="44" t="s">
        <v>252</v>
      </c>
      <c r="T20" s="44" t="s">
        <v>110</v>
      </c>
      <c r="U20" s="44" t="s">
        <v>118</v>
      </c>
      <c r="V20" s="210">
        <v>45810</v>
      </c>
      <c r="W20" s="211">
        <v>45826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tr">
        <f t="shared" ref="AB20" si="7">G20</f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44" t="s">
        <v>120</v>
      </c>
      <c r="AD20" s="203">
        <v>796</v>
      </c>
      <c r="AE20" s="203" t="s">
        <v>121</v>
      </c>
      <c r="AF20" s="44">
        <v>1</v>
      </c>
      <c r="AG20" s="73">
        <v>36000000000</v>
      </c>
      <c r="AH20" s="44" t="s">
        <v>278</v>
      </c>
      <c r="AI20" s="215">
        <v>45847</v>
      </c>
      <c r="AJ20" s="215">
        <v>45847</v>
      </c>
      <c r="AK20" s="215">
        <v>45982</v>
      </c>
      <c r="AL20" s="216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119</v>
      </c>
    </row>
    <row r="21" spans="1:54" s="1" customFormat="1" ht="93" customHeight="1" x14ac:dyDescent="0.25">
      <c r="A21" s="43">
        <v>1</v>
      </c>
      <c r="B21" s="205">
        <v>66</v>
      </c>
      <c r="C21" s="45" t="s">
        <v>110</v>
      </c>
      <c r="D21" s="45" t="s">
        <v>110</v>
      </c>
      <c r="E21" s="206" t="s">
        <v>111</v>
      </c>
      <c r="F21" s="43">
        <v>1</v>
      </c>
      <c r="G21" s="44" t="s">
        <v>283</v>
      </c>
      <c r="H21" s="124" t="s">
        <v>113</v>
      </c>
      <c r="I21" s="124" t="s">
        <v>127</v>
      </c>
      <c r="J21" s="208">
        <v>1</v>
      </c>
      <c r="K21" s="9"/>
      <c r="L21" s="9"/>
      <c r="M21" s="44" t="s">
        <v>135</v>
      </c>
      <c r="N21" s="205" t="s">
        <v>116</v>
      </c>
      <c r="O21" s="9"/>
      <c r="P21" s="9"/>
      <c r="Q21" s="101">
        <f t="shared" ref="Q21:Q23" si="8">R21/1.2</f>
        <v>546.72562500000004</v>
      </c>
      <c r="R21" s="209">
        <v>656.07074999999998</v>
      </c>
      <c r="S21" s="44" t="s">
        <v>252</v>
      </c>
      <c r="T21" s="44" t="s">
        <v>110</v>
      </c>
      <c r="U21" s="44" t="s">
        <v>118</v>
      </c>
      <c r="V21" s="210">
        <v>45810</v>
      </c>
      <c r="W21" s="211">
        <v>45826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9">G21</f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44" t="s">
        <v>120</v>
      </c>
      <c r="AD21" s="203">
        <v>796</v>
      </c>
      <c r="AE21" s="203" t="s">
        <v>121</v>
      </c>
      <c r="AF21" s="44">
        <v>1</v>
      </c>
      <c r="AG21" s="73">
        <v>36000000000</v>
      </c>
      <c r="AH21" s="44" t="s">
        <v>278</v>
      </c>
      <c r="AI21" s="215">
        <v>45847</v>
      </c>
      <c r="AJ21" s="215">
        <v>45847</v>
      </c>
      <c r="AK21" s="215">
        <v>45974</v>
      </c>
      <c r="AL21" s="216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119</v>
      </c>
    </row>
    <row r="22" spans="1:54" s="1" customFormat="1" ht="93" customHeight="1" x14ac:dyDescent="0.25">
      <c r="A22" s="43">
        <v>1</v>
      </c>
      <c r="B22" s="205">
        <v>67</v>
      </c>
      <c r="C22" s="45" t="s">
        <v>110</v>
      </c>
      <c r="D22" s="45" t="s">
        <v>110</v>
      </c>
      <c r="E22" s="206" t="s">
        <v>111</v>
      </c>
      <c r="F22" s="43">
        <v>1</v>
      </c>
      <c r="G22" s="44" t="s">
        <v>284</v>
      </c>
      <c r="H22" s="124" t="s">
        <v>287</v>
      </c>
      <c r="I22" s="124" t="s">
        <v>286</v>
      </c>
      <c r="J22" s="208">
        <v>1</v>
      </c>
      <c r="K22" s="9"/>
      <c r="L22" s="9"/>
      <c r="M22" s="44" t="s">
        <v>135</v>
      </c>
      <c r="N22" s="205" t="s">
        <v>285</v>
      </c>
      <c r="O22" s="9"/>
      <c r="P22" s="9"/>
      <c r="Q22" s="101">
        <f t="shared" si="8"/>
        <v>22.5</v>
      </c>
      <c r="R22" s="209">
        <v>27</v>
      </c>
      <c r="S22" s="44" t="s">
        <v>150</v>
      </c>
      <c r="T22" s="44" t="s">
        <v>110</v>
      </c>
      <c r="U22" s="44" t="s">
        <v>118</v>
      </c>
      <c r="V22" s="210">
        <v>45813</v>
      </c>
      <c r="W22" s="211">
        <v>45824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tr">
        <f t="shared" ref="AB22:AB23" si="10">G22</f>
        <v>Поставка фискального накопителя</v>
      </c>
      <c r="AC22" s="44" t="s">
        <v>120</v>
      </c>
      <c r="AD22" s="203">
        <v>796</v>
      </c>
      <c r="AE22" s="203" t="s">
        <v>121</v>
      </c>
      <c r="AF22" s="44">
        <v>1</v>
      </c>
      <c r="AG22" s="73">
        <v>63000000003</v>
      </c>
      <c r="AH22" s="44" t="s">
        <v>122</v>
      </c>
      <c r="AI22" s="215">
        <v>45845</v>
      </c>
      <c r="AJ22" s="215">
        <v>45845</v>
      </c>
      <c r="AK22" s="215">
        <v>45869</v>
      </c>
      <c r="AL22" s="216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119</v>
      </c>
    </row>
    <row r="23" spans="1:54" ht="114.75" x14ac:dyDescent="0.25">
      <c r="A23" s="43">
        <v>1</v>
      </c>
      <c r="B23" s="191">
        <v>68</v>
      </c>
      <c r="C23" s="45" t="s">
        <v>110</v>
      </c>
      <c r="D23" s="45" t="s">
        <v>110</v>
      </c>
      <c r="E23" s="197" t="s">
        <v>111</v>
      </c>
      <c r="F23" s="43">
        <v>1</v>
      </c>
      <c r="G23" s="44" t="s">
        <v>288</v>
      </c>
      <c r="H23" s="43" t="s">
        <v>267</v>
      </c>
      <c r="I23" s="199" t="s">
        <v>268</v>
      </c>
      <c r="J23" s="47">
        <v>1</v>
      </c>
      <c r="K23" s="43"/>
      <c r="L23" s="43"/>
      <c r="M23" s="44" t="s">
        <v>135</v>
      </c>
      <c r="N23" s="191" t="s">
        <v>116</v>
      </c>
      <c r="O23" s="44"/>
      <c r="P23" s="44"/>
      <c r="Q23" s="101">
        <f t="shared" si="8"/>
        <v>15.574333333333334</v>
      </c>
      <c r="R23" s="58">
        <v>18.6892</v>
      </c>
      <c r="S23" s="54" t="s">
        <v>150</v>
      </c>
      <c r="T23" s="44" t="s">
        <v>110</v>
      </c>
      <c r="U23" s="44" t="s">
        <v>118</v>
      </c>
      <c r="V23" s="72">
        <v>45817</v>
      </c>
      <c r="W23" s="72">
        <v>45824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tr">
        <f t="shared" si="10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44" t="s">
        <v>120</v>
      </c>
      <c r="AD23" s="203">
        <v>796</v>
      </c>
      <c r="AE23" s="203" t="s">
        <v>121</v>
      </c>
      <c r="AF23" s="44">
        <v>1</v>
      </c>
      <c r="AG23" s="73">
        <v>63000000003</v>
      </c>
      <c r="AH23" s="44" t="s">
        <v>122</v>
      </c>
      <c r="AI23" s="72">
        <v>45838</v>
      </c>
      <c r="AJ23" s="72">
        <v>45838</v>
      </c>
      <c r="AK23" s="72">
        <v>45847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119</v>
      </c>
    </row>
    <row r="24" spans="1:54" s="1" customFormat="1" ht="114.75" x14ac:dyDescent="0.25">
      <c r="A24" s="43">
        <v>1</v>
      </c>
      <c r="B24" s="191">
        <v>69</v>
      </c>
      <c r="C24" s="45" t="s">
        <v>110</v>
      </c>
      <c r="D24" s="45" t="s">
        <v>110</v>
      </c>
      <c r="E24" s="197" t="s">
        <v>111</v>
      </c>
      <c r="F24" s="43">
        <v>1</v>
      </c>
      <c r="G24" s="44" t="s">
        <v>289</v>
      </c>
      <c r="H24" s="43" t="s">
        <v>267</v>
      </c>
      <c r="I24" s="199" t="s">
        <v>268</v>
      </c>
      <c r="J24" s="47">
        <v>1</v>
      </c>
      <c r="K24" s="43"/>
      <c r="L24" s="43"/>
      <c r="M24" s="44" t="s">
        <v>135</v>
      </c>
      <c r="N24" s="191" t="s">
        <v>116</v>
      </c>
      <c r="O24" s="44"/>
      <c r="P24" s="44"/>
      <c r="Q24" s="101">
        <f>R24/1.2</f>
        <v>26.633550000000003</v>
      </c>
      <c r="R24" s="58">
        <v>31.960260000000002</v>
      </c>
      <c r="S24" s="54" t="s">
        <v>150</v>
      </c>
      <c r="T24" s="44" t="s">
        <v>110</v>
      </c>
      <c r="U24" s="44" t="s">
        <v>118</v>
      </c>
      <c r="V24" s="72">
        <v>45819</v>
      </c>
      <c r="W24" s="72">
        <v>45828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tr">
        <f t="shared" ref="AB24" si="11">G24</f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44" t="s">
        <v>120</v>
      </c>
      <c r="AD24" s="203">
        <v>796</v>
      </c>
      <c r="AE24" s="203" t="s">
        <v>121</v>
      </c>
      <c r="AF24" s="44">
        <v>1</v>
      </c>
      <c r="AG24" s="73">
        <v>63000000003</v>
      </c>
      <c r="AH24" s="44" t="s">
        <v>122</v>
      </c>
      <c r="AI24" s="72">
        <v>45838</v>
      </c>
      <c r="AJ24" s="72">
        <v>45838</v>
      </c>
      <c r="AK24" s="72">
        <v>45852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119</v>
      </c>
    </row>
    <row r="25" spans="1:54" s="1" customFormat="1" ht="114.75" x14ac:dyDescent="0.25">
      <c r="A25" s="43">
        <v>1</v>
      </c>
      <c r="B25" s="191">
        <v>70</v>
      </c>
      <c r="C25" s="45" t="s">
        <v>110</v>
      </c>
      <c r="D25" s="45" t="s">
        <v>110</v>
      </c>
      <c r="E25" s="197" t="s">
        <v>111</v>
      </c>
      <c r="F25" s="43">
        <v>1</v>
      </c>
      <c r="G25" s="44" t="s">
        <v>290</v>
      </c>
      <c r="H25" s="43" t="s">
        <v>267</v>
      </c>
      <c r="I25" s="199" t="s">
        <v>268</v>
      </c>
      <c r="J25" s="47">
        <v>1</v>
      </c>
      <c r="K25" s="43"/>
      <c r="L25" s="43"/>
      <c r="M25" s="44" t="s">
        <v>135</v>
      </c>
      <c r="N25" s="191" t="s">
        <v>116</v>
      </c>
      <c r="O25" s="44"/>
      <c r="P25" s="44"/>
      <c r="Q25" s="101">
        <f t="shared" ref="Q25" si="12">R25/1.2</f>
        <v>171.84976666666668</v>
      </c>
      <c r="R25" s="58">
        <v>206.21972</v>
      </c>
      <c r="S25" s="54" t="s">
        <v>150</v>
      </c>
      <c r="T25" s="44" t="s">
        <v>110</v>
      </c>
      <c r="U25" s="44" t="s">
        <v>118</v>
      </c>
      <c r="V25" s="72">
        <v>45828</v>
      </c>
      <c r="W25" s="72">
        <v>45848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tr">
        <f t="shared" ref="AB25" si="13">G25</f>
        <v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v>
      </c>
      <c r="AC25" s="44" t="s">
        <v>120</v>
      </c>
      <c r="AD25" s="203">
        <v>796</v>
      </c>
      <c r="AE25" s="203" t="s">
        <v>121</v>
      </c>
      <c r="AF25" s="44">
        <v>1</v>
      </c>
      <c r="AG25" s="73">
        <v>63000000003</v>
      </c>
      <c r="AH25" s="44" t="s">
        <v>122</v>
      </c>
      <c r="AI25" s="72">
        <v>45868</v>
      </c>
      <c r="AJ25" s="72">
        <v>45868</v>
      </c>
      <c r="AK25" s="72">
        <v>46001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119</v>
      </c>
    </row>
    <row r="26" spans="1:54" s="130" customFormat="1" ht="55.5" customHeight="1" x14ac:dyDescent="0.25">
      <c r="A26" s="111">
        <v>7</v>
      </c>
      <c r="B26" s="109">
        <v>71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221</v>
      </c>
      <c r="H26" s="111" t="s">
        <v>222</v>
      </c>
      <c r="I26" s="111" t="s">
        <v>214</v>
      </c>
      <c r="J26" s="125">
        <v>1</v>
      </c>
      <c r="K26" s="111"/>
      <c r="L26" s="111"/>
      <c r="M26" s="109" t="s">
        <v>135</v>
      </c>
      <c r="N26" s="109" t="s">
        <v>136</v>
      </c>
      <c r="O26" s="111"/>
      <c r="P26" s="111"/>
      <c r="Q26" s="154">
        <v>2130</v>
      </c>
      <c r="R26" s="154">
        <v>2130</v>
      </c>
      <c r="S26" s="131" t="s">
        <v>125</v>
      </c>
      <c r="T26" s="109" t="s">
        <v>110</v>
      </c>
      <c r="U26" s="109" t="s">
        <v>118</v>
      </c>
      <c r="V26" s="164">
        <v>45835</v>
      </c>
      <c r="W26" s="164">
        <v>45859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">
        <v>292</v>
      </c>
      <c r="AC26" s="109" t="s">
        <v>120</v>
      </c>
      <c r="AD26" s="127">
        <v>796</v>
      </c>
      <c r="AE26" s="127" t="s">
        <v>121</v>
      </c>
      <c r="AF26" s="127">
        <v>1</v>
      </c>
      <c r="AG26" s="73">
        <v>63000000003</v>
      </c>
      <c r="AH26" s="109" t="s">
        <v>122</v>
      </c>
      <c r="AI26" s="164">
        <v>45880</v>
      </c>
      <c r="AJ26" s="164">
        <v>45880</v>
      </c>
      <c r="AK26" s="164">
        <v>46965</v>
      </c>
      <c r="AL26" s="109" t="s">
        <v>291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  <c r="AX26" s="1"/>
      <c r="AY26" s="1"/>
      <c r="AZ26" s="1"/>
    </row>
    <row r="27" spans="1:54" s="175" customFormat="1" ht="53.25" customHeight="1" x14ac:dyDescent="0.25">
      <c r="A27" s="43">
        <v>7</v>
      </c>
      <c r="B27" s="44">
        <v>72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293</v>
      </c>
      <c r="H27" s="83" t="s">
        <v>255</v>
      </c>
      <c r="I27" s="43" t="s">
        <v>254</v>
      </c>
      <c r="J27" s="47">
        <v>1</v>
      </c>
      <c r="K27" s="43"/>
      <c r="L27" s="43"/>
      <c r="M27" s="44" t="s">
        <v>135</v>
      </c>
      <c r="N27" s="44" t="s">
        <v>136</v>
      </c>
      <c r="O27" s="85"/>
      <c r="P27" s="58"/>
      <c r="Q27" s="85">
        <f>R27/1.2</f>
        <v>175000</v>
      </c>
      <c r="R27" s="58">
        <v>210000</v>
      </c>
      <c r="S27" s="47" t="s">
        <v>252</v>
      </c>
      <c r="T27" s="109" t="s">
        <v>110</v>
      </c>
      <c r="U27" s="109" t="s">
        <v>118</v>
      </c>
      <c r="V27" s="164">
        <v>45835</v>
      </c>
      <c r="W27" s="217">
        <v>45868</v>
      </c>
      <c r="X27" s="72"/>
      <c r="Y27" s="72"/>
      <c r="Z27" s="44" t="s">
        <v>119</v>
      </c>
      <c r="AA27" s="44" t="s">
        <v>119</v>
      </c>
      <c r="AB27" s="44" t="str">
        <f>G27</f>
        <v xml:space="preserve">Поставка приборов учета и их комплектующих </v>
      </c>
      <c r="AC27" s="109" t="s">
        <v>120</v>
      </c>
      <c r="AD27" s="127">
        <v>796</v>
      </c>
      <c r="AE27" s="127" t="s">
        <v>121</v>
      </c>
      <c r="AF27" s="44">
        <v>1</v>
      </c>
      <c r="AG27" s="73">
        <v>63000000003</v>
      </c>
      <c r="AH27" s="109" t="s">
        <v>122</v>
      </c>
      <c r="AI27" s="218">
        <v>45888</v>
      </c>
      <c r="AJ27" s="217">
        <v>45888</v>
      </c>
      <c r="AK27" s="72">
        <v>46265</v>
      </c>
      <c r="AL27" s="72" t="s">
        <v>211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  <c r="AX27" s="1"/>
      <c r="AY27" s="1"/>
      <c r="AZ27" s="1"/>
      <c r="BA27" s="178"/>
      <c r="BB27" s="179"/>
    </row>
    <row r="28" spans="1:54" s="1" customFormat="1" ht="127.5" x14ac:dyDescent="0.25">
      <c r="A28" s="43">
        <v>1</v>
      </c>
      <c r="B28" s="191">
        <v>77</v>
      </c>
      <c r="C28" s="45" t="s">
        <v>110</v>
      </c>
      <c r="D28" s="45" t="s">
        <v>110</v>
      </c>
      <c r="E28" s="197" t="s">
        <v>111</v>
      </c>
      <c r="F28" s="43">
        <v>1</v>
      </c>
      <c r="G28" s="44" t="s">
        <v>297</v>
      </c>
      <c r="H28" s="43" t="s">
        <v>267</v>
      </c>
      <c r="I28" s="199" t="s">
        <v>268</v>
      </c>
      <c r="J28" s="47">
        <v>1</v>
      </c>
      <c r="K28" s="43"/>
      <c r="L28" s="43"/>
      <c r="M28" s="44" t="s">
        <v>135</v>
      </c>
      <c r="N28" s="191" t="s">
        <v>116</v>
      </c>
      <c r="O28" s="44"/>
      <c r="P28" s="44"/>
      <c r="Q28" s="101">
        <v>11.179639999999999</v>
      </c>
      <c r="R28" s="221">
        <v>13.415570000000001</v>
      </c>
      <c r="S28" s="54" t="s">
        <v>150</v>
      </c>
      <c r="T28" s="44" t="s">
        <v>110</v>
      </c>
      <c r="U28" s="44" t="s">
        <v>118</v>
      </c>
      <c r="V28" s="72">
        <v>45842</v>
      </c>
      <c r="W28" s="72">
        <v>45849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31" si="14">G28</f>
        <v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v>
      </c>
      <c r="AC28" s="44" t="s">
        <v>120</v>
      </c>
      <c r="AD28" s="203">
        <v>796</v>
      </c>
      <c r="AE28" s="203" t="s">
        <v>121</v>
      </c>
      <c r="AF28" s="44">
        <v>1</v>
      </c>
      <c r="AG28" s="73">
        <v>63000000003</v>
      </c>
      <c r="AH28" s="44" t="s">
        <v>122</v>
      </c>
      <c r="AI28" s="72">
        <v>45853</v>
      </c>
      <c r="AJ28" s="72">
        <f>AI28</f>
        <v>45853</v>
      </c>
      <c r="AK28" s="72">
        <v>45859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119</v>
      </c>
    </row>
    <row r="29" spans="1:54" s="232" customFormat="1" ht="199.5" customHeight="1" x14ac:dyDescent="0.25">
      <c r="A29" s="111">
        <v>1</v>
      </c>
      <c r="B29" s="222">
        <v>80</v>
      </c>
      <c r="C29" s="123" t="s">
        <v>110</v>
      </c>
      <c r="D29" s="123" t="s">
        <v>110</v>
      </c>
      <c r="E29" s="223" t="s">
        <v>111</v>
      </c>
      <c r="F29" s="111">
        <v>1</v>
      </c>
      <c r="G29" s="224" t="s">
        <v>303</v>
      </c>
      <c r="H29" s="125">
        <v>71</v>
      </c>
      <c r="I29" s="225" t="s">
        <v>296</v>
      </c>
      <c r="J29" s="125">
        <v>1</v>
      </c>
      <c r="K29" s="226"/>
      <c r="L29" s="226"/>
      <c r="M29" s="109" t="s">
        <v>135</v>
      </c>
      <c r="N29" s="227" t="s">
        <v>116</v>
      </c>
      <c r="O29" s="226"/>
      <c r="P29" s="226"/>
      <c r="Q29" s="228">
        <f t="shared" ref="Q29:Q40" si="15">R29/1.2</f>
        <v>664.05645000000004</v>
      </c>
      <c r="R29" s="228">
        <v>796.86774000000003</v>
      </c>
      <c r="S29" s="109" t="s">
        <v>295</v>
      </c>
      <c r="T29" s="109" t="s">
        <v>110</v>
      </c>
      <c r="U29" s="109" t="s">
        <v>118</v>
      </c>
      <c r="V29" s="229">
        <v>45849</v>
      </c>
      <c r="W29" s="229">
        <v>45869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 t="shared" si="14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v>
      </c>
      <c r="AC29" s="109" t="s">
        <v>120</v>
      </c>
      <c r="AD29" s="230">
        <v>796</v>
      </c>
      <c r="AE29" s="230" t="s">
        <v>121</v>
      </c>
      <c r="AF29" s="109">
        <v>1</v>
      </c>
      <c r="AG29" s="165">
        <v>89000000000</v>
      </c>
      <c r="AH29" s="109" t="s">
        <v>305</v>
      </c>
      <c r="AI29" s="231">
        <v>45889</v>
      </c>
      <c r="AJ29" s="231">
        <v>45889</v>
      </c>
      <c r="AK29" s="231">
        <v>45989</v>
      </c>
      <c r="AL29" s="109">
        <v>2025</v>
      </c>
      <c r="AM29" s="109" t="s">
        <v>119</v>
      </c>
      <c r="AN29" s="109" t="s">
        <v>119</v>
      </c>
      <c r="AO29" s="109" t="s">
        <v>119</v>
      </c>
      <c r="AP29" s="109" t="s">
        <v>119</v>
      </c>
      <c r="AQ29" s="109" t="s">
        <v>119</v>
      </c>
      <c r="AR29" s="109" t="s">
        <v>119</v>
      </c>
      <c r="AS29" s="109" t="s">
        <v>119</v>
      </c>
      <c r="AT29" s="109" t="s">
        <v>119</v>
      </c>
      <c r="AU29" s="109" t="s">
        <v>119</v>
      </c>
      <c r="AV29" s="109" t="s">
        <v>119</v>
      </c>
      <c r="AW29" s="109" t="s">
        <v>119</v>
      </c>
    </row>
    <row r="30" spans="1:54" s="232" customFormat="1" ht="171.75" customHeight="1" x14ac:dyDescent="0.25">
      <c r="A30" s="111">
        <v>1</v>
      </c>
      <c r="B30" s="222">
        <v>81</v>
      </c>
      <c r="C30" s="123" t="s">
        <v>110</v>
      </c>
      <c r="D30" s="123" t="s">
        <v>110</v>
      </c>
      <c r="E30" s="223" t="s">
        <v>111</v>
      </c>
      <c r="F30" s="111">
        <v>1</v>
      </c>
      <c r="G30" s="224" t="s">
        <v>304</v>
      </c>
      <c r="H30" s="125">
        <v>71</v>
      </c>
      <c r="I30" s="225" t="s">
        <v>296</v>
      </c>
      <c r="J30" s="125">
        <v>1</v>
      </c>
      <c r="K30" s="226"/>
      <c r="L30" s="226"/>
      <c r="M30" s="109" t="s">
        <v>135</v>
      </c>
      <c r="N30" s="227" t="s">
        <v>116</v>
      </c>
      <c r="O30" s="226"/>
      <c r="P30" s="226"/>
      <c r="Q30" s="228">
        <f t="shared" si="15"/>
        <v>773.6962666666667</v>
      </c>
      <c r="R30" s="228">
        <v>928.43552</v>
      </c>
      <c r="S30" s="109" t="s">
        <v>295</v>
      </c>
      <c r="T30" s="109" t="s">
        <v>110</v>
      </c>
      <c r="U30" s="109" t="s">
        <v>118</v>
      </c>
      <c r="V30" s="229">
        <v>45849</v>
      </c>
      <c r="W30" s="229">
        <v>45869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 t="shared" ref="AB30" si="16">G30</f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v>
      </c>
      <c r="AC30" s="109" t="s">
        <v>120</v>
      </c>
      <c r="AD30" s="230">
        <v>796</v>
      </c>
      <c r="AE30" s="230" t="s">
        <v>121</v>
      </c>
      <c r="AF30" s="109">
        <v>1</v>
      </c>
      <c r="AG30" s="165">
        <v>89000000000</v>
      </c>
      <c r="AH30" s="109" t="s">
        <v>305</v>
      </c>
      <c r="AI30" s="231">
        <v>45889</v>
      </c>
      <c r="AJ30" s="231">
        <v>45889</v>
      </c>
      <c r="AK30" s="231">
        <v>45989</v>
      </c>
      <c r="AL30" s="109">
        <v>2025</v>
      </c>
      <c r="AM30" s="109" t="s">
        <v>119</v>
      </c>
      <c r="AN30" s="109" t="s">
        <v>119</v>
      </c>
      <c r="AO30" s="109" t="s">
        <v>119</v>
      </c>
      <c r="AP30" s="109" t="s">
        <v>119</v>
      </c>
      <c r="AQ30" s="109" t="s">
        <v>119</v>
      </c>
      <c r="AR30" s="109" t="s">
        <v>119</v>
      </c>
      <c r="AS30" s="109" t="s">
        <v>119</v>
      </c>
      <c r="AT30" s="109" t="s">
        <v>119</v>
      </c>
      <c r="AU30" s="109" t="s">
        <v>119</v>
      </c>
      <c r="AV30" s="109" t="s">
        <v>119</v>
      </c>
      <c r="AW30" s="109" t="s">
        <v>119</v>
      </c>
    </row>
    <row r="31" spans="1:54" s="232" customFormat="1" ht="130.5" customHeight="1" x14ac:dyDescent="0.25">
      <c r="A31" s="111">
        <v>1</v>
      </c>
      <c r="B31" s="222">
        <v>82</v>
      </c>
      <c r="C31" s="123" t="s">
        <v>110</v>
      </c>
      <c r="D31" s="123" t="s">
        <v>110</v>
      </c>
      <c r="E31" s="223" t="s">
        <v>111</v>
      </c>
      <c r="F31" s="111">
        <v>1</v>
      </c>
      <c r="G31" s="123" t="s">
        <v>294</v>
      </c>
      <c r="H31" s="125">
        <v>71</v>
      </c>
      <c r="I31" s="225" t="s">
        <v>296</v>
      </c>
      <c r="J31" s="125">
        <v>1</v>
      </c>
      <c r="K31" s="226"/>
      <c r="L31" s="226"/>
      <c r="M31" s="109" t="s">
        <v>135</v>
      </c>
      <c r="N31" s="227" t="s">
        <v>116</v>
      </c>
      <c r="O31" s="226"/>
      <c r="P31" s="226"/>
      <c r="Q31" s="228">
        <f t="shared" si="15"/>
        <v>2302.8498916666667</v>
      </c>
      <c r="R31" s="228">
        <v>2763.4198700000002</v>
      </c>
      <c r="S31" s="109" t="s">
        <v>295</v>
      </c>
      <c r="T31" s="109" t="s">
        <v>110</v>
      </c>
      <c r="U31" s="109" t="s">
        <v>118</v>
      </c>
      <c r="V31" s="233">
        <v>45848</v>
      </c>
      <c r="W31" s="233">
        <v>45869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 t="shared" si="14"/>
        <v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v>
      </c>
      <c r="AC31" s="109" t="s">
        <v>120</v>
      </c>
      <c r="AD31" s="230">
        <v>796</v>
      </c>
      <c r="AE31" s="230" t="s">
        <v>121</v>
      </c>
      <c r="AF31" s="109">
        <v>1</v>
      </c>
      <c r="AG31" s="165">
        <v>36000000000</v>
      </c>
      <c r="AH31" s="109" t="s">
        <v>278</v>
      </c>
      <c r="AI31" s="231">
        <v>45889</v>
      </c>
      <c r="AJ31" s="231">
        <v>45889</v>
      </c>
      <c r="AK31" s="231">
        <v>45991</v>
      </c>
      <c r="AL31" s="109">
        <v>2025</v>
      </c>
      <c r="AM31" s="109" t="s">
        <v>119</v>
      </c>
      <c r="AN31" s="109" t="s">
        <v>119</v>
      </c>
      <c r="AO31" s="109" t="s">
        <v>119</v>
      </c>
      <c r="AP31" s="109" t="s">
        <v>119</v>
      </c>
      <c r="AQ31" s="109" t="s">
        <v>119</v>
      </c>
      <c r="AR31" s="109" t="s">
        <v>119</v>
      </c>
      <c r="AS31" s="109" t="s">
        <v>119</v>
      </c>
      <c r="AT31" s="109" t="s">
        <v>119</v>
      </c>
      <c r="AU31" s="109" t="s">
        <v>119</v>
      </c>
      <c r="AV31" s="109" t="s">
        <v>119</v>
      </c>
      <c r="AW31" s="109" t="s">
        <v>119</v>
      </c>
    </row>
    <row r="32" spans="1:54" s="232" customFormat="1" ht="130.5" customHeight="1" x14ac:dyDescent="0.25">
      <c r="A32" s="111">
        <v>1</v>
      </c>
      <c r="B32" s="222">
        <v>83</v>
      </c>
      <c r="C32" s="123" t="s">
        <v>110</v>
      </c>
      <c r="D32" s="123" t="s">
        <v>110</v>
      </c>
      <c r="E32" s="223" t="s">
        <v>111</v>
      </c>
      <c r="F32" s="111">
        <v>1</v>
      </c>
      <c r="G32" s="123" t="s">
        <v>298</v>
      </c>
      <c r="H32" s="125">
        <v>71</v>
      </c>
      <c r="I32" s="225" t="s">
        <v>296</v>
      </c>
      <c r="J32" s="125">
        <v>1</v>
      </c>
      <c r="K32" s="226"/>
      <c r="L32" s="226"/>
      <c r="M32" s="109" t="s">
        <v>135</v>
      </c>
      <c r="N32" s="227" t="s">
        <v>116</v>
      </c>
      <c r="O32" s="226"/>
      <c r="P32" s="226"/>
      <c r="Q32" s="228">
        <f t="shared" si="15"/>
        <v>2250.9310999999998</v>
      </c>
      <c r="R32" s="228">
        <v>2701.1173199999998</v>
      </c>
      <c r="S32" s="109" t="s">
        <v>295</v>
      </c>
      <c r="T32" s="109" t="s">
        <v>110</v>
      </c>
      <c r="U32" s="109" t="s">
        <v>118</v>
      </c>
      <c r="V32" s="229">
        <v>45848</v>
      </c>
      <c r="W32" s="229">
        <v>45869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tr">
        <f t="shared" ref="AB32" si="17">G32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v>
      </c>
      <c r="AC32" s="109" t="s">
        <v>120</v>
      </c>
      <c r="AD32" s="230">
        <v>796</v>
      </c>
      <c r="AE32" s="230" t="s">
        <v>121</v>
      </c>
      <c r="AF32" s="109">
        <v>1</v>
      </c>
      <c r="AG32" s="165">
        <v>36000000000</v>
      </c>
      <c r="AH32" s="109" t="s">
        <v>278</v>
      </c>
      <c r="AI32" s="231">
        <v>45889</v>
      </c>
      <c r="AJ32" s="231">
        <v>45889</v>
      </c>
      <c r="AK32" s="231">
        <v>45991</v>
      </c>
      <c r="AL32" s="109">
        <v>2025</v>
      </c>
      <c r="AM32" s="109" t="s">
        <v>119</v>
      </c>
      <c r="AN32" s="109" t="s">
        <v>119</v>
      </c>
      <c r="AO32" s="109" t="s">
        <v>119</v>
      </c>
      <c r="AP32" s="109" t="s">
        <v>119</v>
      </c>
      <c r="AQ32" s="109" t="s">
        <v>119</v>
      </c>
      <c r="AR32" s="109" t="s">
        <v>119</v>
      </c>
      <c r="AS32" s="109" t="s">
        <v>119</v>
      </c>
      <c r="AT32" s="109" t="s">
        <v>119</v>
      </c>
      <c r="AU32" s="109" t="s">
        <v>119</v>
      </c>
      <c r="AV32" s="109" t="s">
        <v>119</v>
      </c>
      <c r="AW32" s="109" t="s">
        <v>119</v>
      </c>
    </row>
    <row r="33" spans="1:49" s="232" customFormat="1" ht="130.5" customHeight="1" x14ac:dyDescent="0.25">
      <c r="A33" s="111">
        <v>1</v>
      </c>
      <c r="B33" s="222">
        <v>85</v>
      </c>
      <c r="C33" s="123" t="s">
        <v>110</v>
      </c>
      <c r="D33" s="123" t="s">
        <v>110</v>
      </c>
      <c r="E33" s="223" t="s">
        <v>111</v>
      </c>
      <c r="F33" s="111">
        <v>1</v>
      </c>
      <c r="G33" s="123" t="s">
        <v>299</v>
      </c>
      <c r="H33" s="125">
        <v>71</v>
      </c>
      <c r="I33" s="225" t="s">
        <v>296</v>
      </c>
      <c r="J33" s="125">
        <v>1</v>
      </c>
      <c r="K33" s="226"/>
      <c r="L33" s="226"/>
      <c r="M33" s="109" t="s">
        <v>135</v>
      </c>
      <c r="N33" s="227" t="s">
        <v>116</v>
      </c>
      <c r="O33" s="226"/>
      <c r="P33" s="226"/>
      <c r="Q33" s="228">
        <f t="shared" si="15"/>
        <v>3935.7798333333335</v>
      </c>
      <c r="R33" s="228">
        <v>4722.9358000000002</v>
      </c>
      <c r="S33" s="109" t="s">
        <v>295</v>
      </c>
      <c r="T33" s="109" t="s">
        <v>110</v>
      </c>
      <c r="U33" s="109" t="s">
        <v>118</v>
      </c>
      <c r="V33" s="229">
        <v>45848</v>
      </c>
      <c r="W33" s="229">
        <v>45869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 t="shared" ref="AB33" si="18">G33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v>
      </c>
      <c r="AC33" s="109" t="s">
        <v>120</v>
      </c>
      <c r="AD33" s="230">
        <v>796</v>
      </c>
      <c r="AE33" s="230" t="s">
        <v>121</v>
      </c>
      <c r="AF33" s="109">
        <v>1</v>
      </c>
      <c r="AG33" s="165">
        <v>36000000000</v>
      </c>
      <c r="AH33" s="109" t="s">
        <v>278</v>
      </c>
      <c r="AI33" s="231">
        <v>45889</v>
      </c>
      <c r="AJ33" s="231">
        <v>45889</v>
      </c>
      <c r="AK33" s="231">
        <v>46021</v>
      </c>
      <c r="AL33" s="109">
        <v>2025</v>
      </c>
      <c r="AM33" s="109" t="s">
        <v>119</v>
      </c>
      <c r="AN33" s="109" t="s">
        <v>119</v>
      </c>
      <c r="AO33" s="109" t="s">
        <v>119</v>
      </c>
      <c r="AP33" s="109" t="s">
        <v>119</v>
      </c>
      <c r="AQ33" s="109" t="s">
        <v>119</v>
      </c>
      <c r="AR33" s="109" t="s">
        <v>119</v>
      </c>
      <c r="AS33" s="109" t="s">
        <v>119</v>
      </c>
      <c r="AT33" s="109" t="s">
        <v>119</v>
      </c>
      <c r="AU33" s="109" t="s">
        <v>119</v>
      </c>
      <c r="AV33" s="109" t="s">
        <v>119</v>
      </c>
      <c r="AW33" s="109" t="s">
        <v>119</v>
      </c>
    </row>
    <row r="34" spans="1:49" s="232" customFormat="1" ht="130.5" customHeight="1" x14ac:dyDescent="0.25">
      <c r="A34" s="111">
        <v>1</v>
      </c>
      <c r="B34" s="222">
        <v>86</v>
      </c>
      <c r="C34" s="123" t="s">
        <v>110</v>
      </c>
      <c r="D34" s="123" t="s">
        <v>110</v>
      </c>
      <c r="E34" s="223" t="s">
        <v>111</v>
      </c>
      <c r="F34" s="111">
        <v>1</v>
      </c>
      <c r="G34" s="123" t="s">
        <v>300</v>
      </c>
      <c r="H34" s="125">
        <v>71</v>
      </c>
      <c r="I34" s="225" t="s">
        <v>296</v>
      </c>
      <c r="J34" s="125">
        <v>1</v>
      </c>
      <c r="K34" s="226"/>
      <c r="L34" s="226"/>
      <c r="M34" s="109" t="s">
        <v>135</v>
      </c>
      <c r="N34" s="227" t="s">
        <v>116</v>
      </c>
      <c r="O34" s="226"/>
      <c r="P34" s="226"/>
      <c r="Q34" s="228">
        <f t="shared" si="15"/>
        <v>1905.0849166666669</v>
      </c>
      <c r="R34" s="228">
        <v>2286.1019000000001</v>
      </c>
      <c r="S34" s="109" t="s">
        <v>295</v>
      </c>
      <c r="T34" s="109" t="s">
        <v>110</v>
      </c>
      <c r="U34" s="109" t="s">
        <v>118</v>
      </c>
      <c r="V34" s="229">
        <v>45848</v>
      </c>
      <c r="W34" s="229">
        <v>45869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tr">
        <f t="shared" ref="AB34" si="19">G34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v>
      </c>
      <c r="AC34" s="109" t="s">
        <v>120</v>
      </c>
      <c r="AD34" s="230">
        <v>796</v>
      </c>
      <c r="AE34" s="230" t="s">
        <v>121</v>
      </c>
      <c r="AF34" s="109">
        <v>1</v>
      </c>
      <c r="AG34" s="165">
        <v>36000000000</v>
      </c>
      <c r="AH34" s="109" t="s">
        <v>278</v>
      </c>
      <c r="AI34" s="231">
        <v>45889</v>
      </c>
      <c r="AJ34" s="231">
        <v>45889</v>
      </c>
      <c r="AK34" s="231">
        <v>46021</v>
      </c>
      <c r="AL34" s="109">
        <v>2025</v>
      </c>
      <c r="AM34" s="109" t="s">
        <v>119</v>
      </c>
      <c r="AN34" s="109" t="s">
        <v>119</v>
      </c>
      <c r="AO34" s="109" t="s">
        <v>119</v>
      </c>
      <c r="AP34" s="109" t="s">
        <v>119</v>
      </c>
      <c r="AQ34" s="109" t="s">
        <v>119</v>
      </c>
      <c r="AR34" s="109" t="s">
        <v>119</v>
      </c>
      <c r="AS34" s="109" t="s">
        <v>119</v>
      </c>
      <c r="AT34" s="109" t="s">
        <v>119</v>
      </c>
      <c r="AU34" s="109" t="s">
        <v>119</v>
      </c>
      <c r="AV34" s="109" t="s">
        <v>119</v>
      </c>
      <c r="AW34" s="109" t="s">
        <v>119</v>
      </c>
    </row>
    <row r="35" spans="1:49" s="232" customFormat="1" ht="90.75" customHeight="1" x14ac:dyDescent="0.25">
      <c r="A35" s="111">
        <v>1</v>
      </c>
      <c r="B35" s="222">
        <v>87</v>
      </c>
      <c r="C35" s="123" t="s">
        <v>110</v>
      </c>
      <c r="D35" s="123" t="s">
        <v>110</v>
      </c>
      <c r="E35" s="223" t="s">
        <v>111</v>
      </c>
      <c r="F35" s="111">
        <v>1</v>
      </c>
      <c r="G35" s="224" t="s">
        <v>301</v>
      </c>
      <c r="H35" s="125">
        <v>71</v>
      </c>
      <c r="I35" s="225" t="s">
        <v>296</v>
      </c>
      <c r="J35" s="125">
        <v>1</v>
      </c>
      <c r="K35" s="226"/>
      <c r="L35" s="226"/>
      <c r="M35" s="109" t="s">
        <v>135</v>
      </c>
      <c r="N35" s="227" t="s">
        <v>116</v>
      </c>
      <c r="O35" s="226"/>
      <c r="P35" s="226"/>
      <c r="Q35" s="228">
        <f t="shared" si="15"/>
        <v>598.60523333333333</v>
      </c>
      <c r="R35" s="228">
        <v>718.32628</v>
      </c>
      <c r="S35" s="109" t="s">
        <v>295</v>
      </c>
      <c r="T35" s="109" t="s">
        <v>110</v>
      </c>
      <c r="U35" s="109" t="s">
        <v>118</v>
      </c>
      <c r="V35" s="229">
        <v>45848</v>
      </c>
      <c r="W35" s="229">
        <v>45869</v>
      </c>
      <c r="X35" s="109" t="s">
        <v>119</v>
      </c>
      <c r="Y35" s="109" t="s">
        <v>119</v>
      </c>
      <c r="Z35" s="109" t="s">
        <v>119</v>
      </c>
      <c r="AA35" s="109" t="s">
        <v>119</v>
      </c>
      <c r="AB35" s="109" t="str">
        <f t="shared" ref="AB35" si="20">G35</f>
        <v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v>
      </c>
      <c r="AC35" s="109" t="s">
        <v>120</v>
      </c>
      <c r="AD35" s="230">
        <v>796</v>
      </c>
      <c r="AE35" s="230" t="s">
        <v>121</v>
      </c>
      <c r="AF35" s="109">
        <v>1</v>
      </c>
      <c r="AG35" s="165">
        <v>63000000003</v>
      </c>
      <c r="AH35" s="109" t="s">
        <v>122</v>
      </c>
      <c r="AI35" s="231">
        <v>45889</v>
      </c>
      <c r="AJ35" s="231">
        <v>45889</v>
      </c>
      <c r="AK35" s="231">
        <v>45960</v>
      </c>
      <c r="AL35" s="109">
        <v>2025</v>
      </c>
      <c r="AM35" s="109" t="s">
        <v>119</v>
      </c>
      <c r="AN35" s="109" t="s">
        <v>119</v>
      </c>
      <c r="AO35" s="109" t="s">
        <v>119</v>
      </c>
      <c r="AP35" s="109" t="s">
        <v>119</v>
      </c>
      <c r="AQ35" s="109" t="s">
        <v>119</v>
      </c>
      <c r="AR35" s="109" t="s">
        <v>119</v>
      </c>
      <c r="AS35" s="109" t="s">
        <v>119</v>
      </c>
      <c r="AT35" s="109" t="s">
        <v>119</v>
      </c>
      <c r="AU35" s="109" t="s">
        <v>119</v>
      </c>
      <c r="AV35" s="109" t="s">
        <v>119</v>
      </c>
      <c r="AW35" s="109" t="s">
        <v>119</v>
      </c>
    </row>
    <row r="36" spans="1:49" s="232" customFormat="1" ht="90.75" customHeight="1" x14ac:dyDescent="0.25">
      <c r="A36" s="111">
        <v>1</v>
      </c>
      <c r="B36" s="222">
        <v>88</v>
      </c>
      <c r="C36" s="123" t="s">
        <v>110</v>
      </c>
      <c r="D36" s="123" t="s">
        <v>110</v>
      </c>
      <c r="E36" s="223" t="s">
        <v>111</v>
      </c>
      <c r="F36" s="111">
        <v>1</v>
      </c>
      <c r="G36" s="224" t="s">
        <v>302</v>
      </c>
      <c r="H36" s="125">
        <v>71</v>
      </c>
      <c r="I36" s="225" t="s">
        <v>296</v>
      </c>
      <c r="J36" s="125">
        <v>1</v>
      </c>
      <c r="K36" s="226"/>
      <c r="L36" s="226"/>
      <c r="M36" s="109" t="s">
        <v>135</v>
      </c>
      <c r="N36" s="227" t="s">
        <v>116</v>
      </c>
      <c r="O36" s="226"/>
      <c r="P36" s="226"/>
      <c r="Q36" s="228">
        <f t="shared" si="15"/>
        <v>543.61298333333343</v>
      </c>
      <c r="R36" s="228">
        <v>652.33558000000005</v>
      </c>
      <c r="S36" s="109" t="s">
        <v>295</v>
      </c>
      <c r="T36" s="109" t="s">
        <v>110</v>
      </c>
      <c r="U36" s="109" t="s">
        <v>118</v>
      </c>
      <c r="V36" s="229">
        <v>45848</v>
      </c>
      <c r="W36" s="229">
        <v>45869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 t="shared" ref="AB36" si="21">G36</f>
        <v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v>
      </c>
      <c r="AC36" s="109" t="s">
        <v>120</v>
      </c>
      <c r="AD36" s="230">
        <v>796</v>
      </c>
      <c r="AE36" s="230" t="s">
        <v>121</v>
      </c>
      <c r="AF36" s="109">
        <v>1</v>
      </c>
      <c r="AG36" s="165">
        <v>63000000003</v>
      </c>
      <c r="AH36" s="109" t="s">
        <v>122</v>
      </c>
      <c r="AI36" s="231">
        <v>45889</v>
      </c>
      <c r="AJ36" s="231">
        <v>45889</v>
      </c>
      <c r="AK36" s="231">
        <v>45960</v>
      </c>
      <c r="AL36" s="109">
        <v>2025</v>
      </c>
      <c r="AM36" s="109" t="s">
        <v>119</v>
      </c>
      <c r="AN36" s="109" t="s">
        <v>119</v>
      </c>
      <c r="AO36" s="109" t="s">
        <v>119</v>
      </c>
      <c r="AP36" s="109" t="s">
        <v>119</v>
      </c>
      <c r="AQ36" s="109" t="s">
        <v>119</v>
      </c>
      <c r="AR36" s="109" t="s">
        <v>119</v>
      </c>
      <c r="AS36" s="109" t="s">
        <v>119</v>
      </c>
      <c r="AT36" s="109" t="s">
        <v>119</v>
      </c>
      <c r="AU36" s="109" t="s">
        <v>119</v>
      </c>
      <c r="AV36" s="109" t="s">
        <v>119</v>
      </c>
      <c r="AW36" s="109" t="s">
        <v>119</v>
      </c>
    </row>
    <row r="37" spans="1:49" s="232" customFormat="1" ht="168.75" customHeight="1" x14ac:dyDescent="0.25">
      <c r="A37" s="111">
        <v>1</v>
      </c>
      <c r="B37" s="222">
        <v>92</v>
      </c>
      <c r="C37" s="123" t="s">
        <v>110</v>
      </c>
      <c r="D37" s="123" t="s">
        <v>110</v>
      </c>
      <c r="E37" s="223" t="s">
        <v>111</v>
      </c>
      <c r="F37" s="111">
        <v>1</v>
      </c>
      <c r="G37" s="224" t="s">
        <v>306</v>
      </c>
      <c r="H37" s="125">
        <v>71</v>
      </c>
      <c r="I37" s="225" t="s">
        <v>296</v>
      </c>
      <c r="J37" s="125">
        <v>1</v>
      </c>
      <c r="K37" s="226"/>
      <c r="L37" s="226"/>
      <c r="M37" s="109" t="s">
        <v>135</v>
      </c>
      <c r="N37" s="227" t="s">
        <v>116</v>
      </c>
      <c r="O37" s="226"/>
      <c r="P37" s="226"/>
      <c r="Q37" s="228">
        <f t="shared" si="15"/>
        <v>235.01495833333334</v>
      </c>
      <c r="R37" s="228">
        <v>282.01794999999998</v>
      </c>
      <c r="S37" s="109" t="s">
        <v>295</v>
      </c>
      <c r="T37" s="109" t="s">
        <v>110</v>
      </c>
      <c r="U37" s="109" t="s">
        <v>118</v>
      </c>
      <c r="V37" s="229">
        <v>45849</v>
      </c>
      <c r="W37" s="229">
        <v>45869</v>
      </c>
      <c r="X37" s="109" t="s">
        <v>119</v>
      </c>
      <c r="Y37" s="109" t="s">
        <v>119</v>
      </c>
      <c r="Z37" s="109" t="s">
        <v>119</v>
      </c>
      <c r="AA37" s="109" t="s">
        <v>119</v>
      </c>
      <c r="AB37" s="109" t="str">
        <f t="shared" ref="AB37" si="22">G37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v>
      </c>
      <c r="AC37" s="109" t="s">
        <v>120</v>
      </c>
      <c r="AD37" s="230">
        <v>796</v>
      </c>
      <c r="AE37" s="230" t="s">
        <v>121</v>
      </c>
      <c r="AF37" s="109">
        <v>1</v>
      </c>
      <c r="AG37" s="165">
        <v>97000000000</v>
      </c>
      <c r="AH37" s="109" t="s">
        <v>307</v>
      </c>
      <c r="AI37" s="231">
        <v>45889</v>
      </c>
      <c r="AJ37" s="231">
        <v>45889</v>
      </c>
      <c r="AK37" s="231">
        <v>46022</v>
      </c>
      <c r="AL37" s="109">
        <v>2025</v>
      </c>
      <c r="AM37" s="109" t="s">
        <v>119</v>
      </c>
      <c r="AN37" s="109" t="s">
        <v>119</v>
      </c>
      <c r="AO37" s="109" t="s">
        <v>119</v>
      </c>
      <c r="AP37" s="109" t="s">
        <v>119</v>
      </c>
      <c r="AQ37" s="109" t="s">
        <v>119</v>
      </c>
      <c r="AR37" s="109" t="s">
        <v>119</v>
      </c>
      <c r="AS37" s="109" t="s">
        <v>119</v>
      </c>
      <c r="AT37" s="109" t="s">
        <v>119</v>
      </c>
      <c r="AU37" s="109" t="s">
        <v>119</v>
      </c>
      <c r="AV37" s="109" t="s">
        <v>119</v>
      </c>
      <c r="AW37" s="109" t="s">
        <v>119</v>
      </c>
    </row>
    <row r="38" spans="1:49" s="1" customFormat="1" ht="145.5" customHeight="1" x14ac:dyDescent="0.25">
      <c r="A38" s="43">
        <v>1</v>
      </c>
      <c r="B38" s="205">
        <v>95</v>
      </c>
      <c r="C38" s="45" t="s">
        <v>110</v>
      </c>
      <c r="D38" s="45" t="s">
        <v>110</v>
      </c>
      <c r="E38" s="197" t="s">
        <v>111</v>
      </c>
      <c r="F38" s="43">
        <v>1</v>
      </c>
      <c r="G38" s="220" t="s">
        <v>308</v>
      </c>
      <c r="H38" s="216">
        <v>71</v>
      </c>
      <c r="I38" s="207" t="s">
        <v>296</v>
      </c>
      <c r="J38" s="47">
        <v>1</v>
      </c>
      <c r="K38" s="9"/>
      <c r="L38" s="9"/>
      <c r="M38" s="44" t="s">
        <v>135</v>
      </c>
      <c r="N38" s="191" t="s">
        <v>116</v>
      </c>
      <c r="O38" s="9"/>
      <c r="P38" s="9"/>
      <c r="Q38" s="209">
        <f t="shared" si="15"/>
        <v>329.02094999999997</v>
      </c>
      <c r="R38" s="209">
        <v>394.82513999999998</v>
      </c>
      <c r="S38" s="44" t="s">
        <v>295</v>
      </c>
      <c r="T38" s="44" t="s">
        <v>110</v>
      </c>
      <c r="U38" s="44" t="s">
        <v>118</v>
      </c>
      <c r="V38" s="219">
        <v>45849</v>
      </c>
      <c r="W38" s="219">
        <v>45869</v>
      </c>
      <c r="X38" s="44" t="s">
        <v>119</v>
      </c>
      <c r="Y38" s="44" t="s">
        <v>119</v>
      </c>
      <c r="Z38" s="44" t="s">
        <v>119</v>
      </c>
      <c r="AA38" s="44" t="s">
        <v>119</v>
      </c>
      <c r="AB38" s="44" t="str">
        <f t="shared" ref="AB38" si="23">G38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v>
      </c>
      <c r="AC38" s="44" t="s">
        <v>120</v>
      </c>
      <c r="AD38" s="203">
        <v>796</v>
      </c>
      <c r="AE38" s="203" t="s">
        <v>121</v>
      </c>
      <c r="AF38" s="44">
        <v>1</v>
      </c>
      <c r="AG38" s="73">
        <v>97000000000</v>
      </c>
      <c r="AH38" s="44" t="s">
        <v>307</v>
      </c>
      <c r="AI38" s="211">
        <v>45889</v>
      </c>
      <c r="AJ38" s="211">
        <v>45889</v>
      </c>
      <c r="AK38" s="211">
        <v>46022</v>
      </c>
      <c r="AL38" s="44">
        <v>2025</v>
      </c>
      <c r="AM38" s="44" t="s">
        <v>119</v>
      </c>
      <c r="AN38" s="44" t="s">
        <v>119</v>
      </c>
      <c r="AO38" s="44" t="s">
        <v>119</v>
      </c>
      <c r="AP38" s="44" t="s">
        <v>119</v>
      </c>
      <c r="AQ38" s="44" t="s">
        <v>119</v>
      </c>
      <c r="AR38" s="44" t="s">
        <v>119</v>
      </c>
      <c r="AS38" s="44" t="s">
        <v>119</v>
      </c>
      <c r="AT38" s="44" t="s">
        <v>119</v>
      </c>
      <c r="AU38" s="44" t="s">
        <v>119</v>
      </c>
      <c r="AV38" s="44" t="s">
        <v>119</v>
      </c>
      <c r="AW38" s="44" t="s">
        <v>119</v>
      </c>
    </row>
    <row r="39" spans="1:49" s="1" customFormat="1" ht="167.25" customHeight="1" x14ac:dyDescent="0.25">
      <c r="A39" s="43">
        <v>1</v>
      </c>
      <c r="B39" s="205">
        <v>97</v>
      </c>
      <c r="C39" s="45" t="s">
        <v>110</v>
      </c>
      <c r="D39" s="45" t="s">
        <v>110</v>
      </c>
      <c r="E39" s="197" t="s">
        <v>111</v>
      </c>
      <c r="F39" s="43">
        <v>1</v>
      </c>
      <c r="G39" s="220" t="s">
        <v>309</v>
      </c>
      <c r="H39" s="216">
        <v>71</v>
      </c>
      <c r="I39" s="207" t="s">
        <v>296</v>
      </c>
      <c r="J39" s="47">
        <v>1</v>
      </c>
      <c r="K39" s="9"/>
      <c r="L39" s="9"/>
      <c r="M39" s="44" t="s">
        <v>135</v>
      </c>
      <c r="N39" s="191" t="s">
        <v>116</v>
      </c>
      <c r="O39" s="9"/>
      <c r="P39" s="9"/>
      <c r="Q39" s="209">
        <f t="shared" si="15"/>
        <v>235.01495833333334</v>
      </c>
      <c r="R39" s="209">
        <v>282.01794999999998</v>
      </c>
      <c r="S39" s="44" t="s">
        <v>295</v>
      </c>
      <c r="T39" s="44" t="s">
        <v>110</v>
      </c>
      <c r="U39" s="44" t="s">
        <v>118</v>
      </c>
      <c r="V39" s="219">
        <v>45849</v>
      </c>
      <c r="W39" s="219">
        <v>45869</v>
      </c>
      <c r="X39" s="44" t="s">
        <v>119</v>
      </c>
      <c r="Y39" s="44" t="s">
        <v>119</v>
      </c>
      <c r="Z39" s="44" t="s">
        <v>119</v>
      </c>
      <c r="AA39" s="44" t="s">
        <v>119</v>
      </c>
      <c r="AB39" s="44" t="str">
        <f t="shared" ref="AB39" si="24">G39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39" s="44" t="s">
        <v>120</v>
      </c>
      <c r="AD39" s="203">
        <v>796</v>
      </c>
      <c r="AE39" s="203" t="s">
        <v>121</v>
      </c>
      <c r="AF39" s="44">
        <v>1</v>
      </c>
      <c r="AG39" s="73">
        <v>97000000000</v>
      </c>
      <c r="AH39" s="44" t="s">
        <v>307</v>
      </c>
      <c r="AI39" s="211">
        <v>45889</v>
      </c>
      <c r="AJ39" s="211">
        <v>45889</v>
      </c>
      <c r="AK39" s="211">
        <v>46022</v>
      </c>
      <c r="AL39" s="44">
        <v>2025</v>
      </c>
      <c r="AM39" s="44" t="s">
        <v>119</v>
      </c>
      <c r="AN39" s="44" t="s">
        <v>119</v>
      </c>
      <c r="AO39" s="44" t="s">
        <v>119</v>
      </c>
      <c r="AP39" s="44" t="s">
        <v>119</v>
      </c>
      <c r="AQ39" s="44" t="s">
        <v>119</v>
      </c>
      <c r="AR39" s="44" t="s">
        <v>119</v>
      </c>
      <c r="AS39" s="44" t="s">
        <v>119</v>
      </c>
      <c r="AT39" s="44" t="s">
        <v>119</v>
      </c>
      <c r="AU39" s="44" t="s">
        <v>119</v>
      </c>
      <c r="AV39" s="44" t="s">
        <v>119</v>
      </c>
      <c r="AW39" s="44" t="s">
        <v>119</v>
      </c>
    </row>
    <row r="40" spans="1:49" s="1" customFormat="1" ht="167.25" customHeight="1" x14ac:dyDescent="0.25">
      <c r="A40" s="43">
        <v>1</v>
      </c>
      <c r="B40" s="205">
        <v>98</v>
      </c>
      <c r="C40" s="45" t="s">
        <v>110</v>
      </c>
      <c r="D40" s="45" t="s">
        <v>110</v>
      </c>
      <c r="E40" s="197" t="s">
        <v>111</v>
      </c>
      <c r="F40" s="43">
        <v>1</v>
      </c>
      <c r="G40" s="220" t="s">
        <v>310</v>
      </c>
      <c r="H40" s="216">
        <v>71</v>
      </c>
      <c r="I40" s="207" t="s">
        <v>296</v>
      </c>
      <c r="J40" s="47">
        <v>1</v>
      </c>
      <c r="K40" s="9"/>
      <c r="L40" s="9"/>
      <c r="M40" s="44" t="s">
        <v>135</v>
      </c>
      <c r="N40" s="191" t="s">
        <v>116</v>
      </c>
      <c r="O40" s="9"/>
      <c r="P40" s="9"/>
      <c r="Q40" s="209">
        <f t="shared" si="15"/>
        <v>508.8545666666667</v>
      </c>
      <c r="R40" s="209">
        <v>610.62548000000004</v>
      </c>
      <c r="S40" s="44" t="s">
        <v>295</v>
      </c>
      <c r="T40" s="44" t="s">
        <v>110</v>
      </c>
      <c r="U40" s="44" t="s">
        <v>118</v>
      </c>
      <c r="V40" s="219">
        <v>45849</v>
      </c>
      <c r="W40" s="219">
        <v>45869</v>
      </c>
      <c r="X40" s="44" t="s">
        <v>119</v>
      </c>
      <c r="Y40" s="44" t="s">
        <v>119</v>
      </c>
      <c r="Z40" s="44" t="s">
        <v>119</v>
      </c>
      <c r="AA40" s="44" t="s">
        <v>119</v>
      </c>
      <c r="AB40" s="44" t="str">
        <f t="shared" ref="AB40" si="25">G40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40" s="44" t="s">
        <v>120</v>
      </c>
      <c r="AD40" s="203">
        <v>796</v>
      </c>
      <c r="AE40" s="203" t="s">
        <v>121</v>
      </c>
      <c r="AF40" s="44">
        <v>1</v>
      </c>
      <c r="AG40" s="73">
        <v>97000000000</v>
      </c>
      <c r="AH40" s="44" t="s">
        <v>307</v>
      </c>
      <c r="AI40" s="211">
        <v>45889</v>
      </c>
      <c r="AJ40" s="211">
        <v>45889</v>
      </c>
      <c r="AK40" s="211">
        <v>46022</v>
      </c>
      <c r="AL40" s="44">
        <v>2025</v>
      </c>
      <c r="AM40" s="44" t="s">
        <v>119</v>
      </c>
      <c r="AN40" s="44" t="s">
        <v>119</v>
      </c>
      <c r="AO40" s="44" t="s">
        <v>119</v>
      </c>
      <c r="AP40" s="44" t="s">
        <v>119</v>
      </c>
      <c r="AQ40" s="44" t="s">
        <v>119</v>
      </c>
      <c r="AR40" s="44" t="s">
        <v>119</v>
      </c>
      <c r="AS40" s="44" t="s">
        <v>119</v>
      </c>
      <c r="AT40" s="44" t="s">
        <v>119</v>
      </c>
      <c r="AU40" s="44" t="s">
        <v>119</v>
      </c>
      <c r="AV40" s="44" t="s">
        <v>119</v>
      </c>
      <c r="AW40" s="44" t="s">
        <v>119</v>
      </c>
    </row>
    <row r="41" spans="1:49" s="1" customFormat="1" ht="191.25" customHeight="1" x14ac:dyDescent="0.25">
      <c r="A41" s="43">
        <v>1</v>
      </c>
      <c r="B41" s="205">
        <v>79</v>
      </c>
      <c r="C41" s="45" t="s">
        <v>110</v>
      </c>
      <c r="D41" s="45" t="s">
        <v>110</v>
      </c>
      <c r="E41" s="197" t="s">
        <v>111</v>
      </c>
      <c r="F41" s="43">
        <v>1</v>
      </c>
      <c r="G41" s="220" t="s">
        <v>311</v>
      </c>
      <c r="H41" s="216">
        <v>71</v>
      </c>
      <c r="I41" s="207" t="s">
        <v>296</v>
      </c>
      <c r="J41" s="47">
        <v>1</v>
      </c>
      <c r="K41" s="9"/>
      <c r="L41" s="9"/>
      <c r="M41" s="44" t="s">
        <v>135</v>
      </c>
      <c r="N41" s="191" t="s">
        <v>116</v>
      </c>
      <c r="O41" s="9"/>
      <c r="P41" s="9"/>
      <c r="Q41" s="209">
        <f t="shared" ref="Q41" si="26">R41/1.2</f>
        <v>305.67505000000006</v>
      </c>
      <c r="R41" s="209">
        <v>366.81006000000002</v>
      </c>
      <c r="S41" s="44" t="s">
        <v>295</v>
      </c>
      <c r="T41" s="44" t="s">
        <v>110</v>
      </c>
      <c r="U41" s="44" t="s">
        <v>118</v>
      </c>
      <c r="V41" s="219">
        <v>45854</v>
      </c>
      <c r="W41" s="219">
        <v>45873</v>
      </c>
      <c r="X41" s="44" t="s">
        <v>119</v>
      </c>
      <c r="Y41" s="44" t="s">
        <v>119</v>
      </c>
      <c r="Z41" s="44" t="s">
        <v>119</v>
      </c>
      <c r="AA41" s="44" t="s">
        <v>119</v>
      </c>
      <c r="AB41" s="44" t="str">
        <f t="shared" ref="AB41" si="27">G41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v>
      </c>
      <c r="AC41" s="44" t="s">
        <v>120</v>
      </c>
      <c r="AD41" s="203">
        <v>796</v>
      </c>
      <c r="AE41" s="203" t="s">
        <v>121</v>
      </c>
      <c r="AF41" s="44">
        <v>1</v>
      </c>
      <c r="AG41" s="73">
        <v>53000000000</v>
      </c>
      <c r="AH41" s="44" t="s">
        <v>312</v>
      </c>
      <c r="AI41" s="211">
        <v>45893</v>
      </c>
      <c r="AJ41" s="211">
        <v>45893</v>
      </c>
      <c r="AK41" s="211">
        <v>46011</v>
      </c>
      <c r="AL41" s="44">
        <v>2025</v>
      </c>
      <c r="AM41" s="44" t="s">
        <v>119</v>
      </c>
      <c r="AN41" s="44" t="s">
        <v>119</v>
      </c>
      <c r="AO41" s="44" t="s">
        <v>119</v>
      </c>
      <c r="AP41" s="44" t="s">
        <v>119</v>
      </c>
      <c r="AQ41" s="44" t="s">
        <v>119</v>
      </c>
      <c r="AR41" s="44" t="s">
        <v>119</v>
      </c>
      <c r="AS41" s="44" t="s">
        <v>119</v>
      </c>
      <c r="AT41" s="44" t="s">
        <v>119</v>
      </c>
      <c r="AU41" s="44" t="s">
        <v>119</v>
      </c>
      <c r="AV41" s="44" t="s">
        <v>119</v>
      </c>
      <c r="AW41" s="44" t="s">
        <v>119</v>
      </c>
    </row>
    <row r="42" spans="1:49" s="1" customFormat="1" ht="191.25" customHeight="1" x14ac:dyDescent="0.25">
      <c r="A42" s="43">
        <v>1</v>
      </c>
      <c r="B42" s="205">
        <v>84</v>
      </c>
      <c r="C42" s="45" t="s">
        <v>110</v>
      </c>
      <c r="D42" s="45" t="s">
        <v>110</v>
      </c>
      <c r="E42" s="197" t="s">
        <v>111</v>
      </c>
      <c r="F42" s="43">
        <v>1</v>
      </c>
      <c r="G42" s="220" t="s">
        <v>313</v>
      </c>
      <c r="H42" s="216">
        <v>71</v>
      </c>
      <c r="I42" s="207" t="s">
        <v>296</v>
      </c>
      <c r="J42" s="47">
        <v>1</v>
      </c>
      <c r="K42" s="9"/>
      <c r="L42" s="9"/>
      <c r="M42" s="44" t="s">
        <v>135</v>
      </c>
      <c r="N42" s="191" t="s">
        <v>116</v>
      </c>
      <c r="O42" s="9"/>
      <c r="P42" s="9"/>
      <c r="Q42" s="209">
        <f t="shared" ref="Q42" si="28">R42/1.2</f>
        <v>304.21240000000006</v>
      </c>
      <c r="R42" s="209">
        <v>365.05488000000003</v>
      </c>
      <c r="S42" s="44" t="s">
        <v>295</v>
      </c>
      <c r="T42" s="44" t="s">
        <v>110</v>
      </c>
      <c r="U42" s="44" t="s">
        <v>118</v>
      </c>
      <c r="V42" s="219">
        <v>45854</v>
      </c>
      <c r="W42" s="219">
        <v>45873</v>
      </c>
      <c r="X42" s="44" t="s">
        <v>119</v>
      </c>
      <c r="Y42" s="44" t="s">
        <v>119</v>
      </c>
      <c r="Z42" s="44" t="s">
        <v>119</v>
      </c>
      <c r="AA42" s="44" t="s">
        <v>119</v>
      </c>
      <c r="AB42" s="44" t="str">
        <f t="shared" ref="AB42" si="29">G42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2" s="44" t="s">
        <v>120</v>
      </c>
      <c r="AD42" s="203">
        <v>796</v>
      </c>
      <c r="AE42" s="203" t="s">
        <v>121</v>
      </c>
      <c r="AF42" s="44">
        <v>1</v>
      </c>
      <c r="AG42" s="165">
        <v>36000000000</v>
      </c>
      <c r="AH42" s="44" t="s">
        <v>278</v>
      </c>
      <c r="AI42" s="211">
        <v>45893</v>
      </c>
      <c r="AJ42" s="211">
        <v>45893</v>
      </c>
      <c r="AK42" s="211">
        <v>45960</v>
      </c>
      <c r="AL42" s="44">
        <v>2025</v>
      </c>
      <c r="AM42" s="44" t="s">
        <v>119</v>
      </c>
      <c r="AN42" s="44" t="s">
        <v>119</v>
      </c>
      <c r="AO42" s="44" t="s">
        <v>119</v>
      </c>
      <c r="AP42" s="44" t="s">
        <v>119</v>
      </c>
      <c r="AQ42" s="44" t="s">
        <v>119</v>
      </c>
      <c r="AR42" s="44" t="s">
        <v>119</v>
      </c>
      <c r="AS42" s="44" t="s">
        <v>119</v>
      </c>
      <c r="AT42" s="44" t="s">
        <v>119</v>
      </c>
      <c r="AU42" s="44" t="s">
        <v>119</v>
      </c>
      <c r="AV42" s="44" t="s">
        <v>119</v>
      </c>
      <c r="AW42" s="44" t="s">
        <v>119</v>
      </c>
    </row>
    <row r="43" spans="1:49" s="1" customFormat="1" ht="247.5" customHeight="1" x14ac:dyDescent="0.25">
      <c r="A43" s="43">
        <v>1</v>
      </c>
      <c r="B43" s="205">
        <v>89</v>
      </c>
      <c r="C43" s="45" t="s">
        <v>110</v>
      </c>
      <c r="D43" s="45" t="s">
        <v>110</v>
      </c>
      <c r="E43" s="197" t="s">
        <v>111</v>
      </c>
      <c r="F43" s="43">
        <v>1</v>
      </c>
      <c r="G43" s="220" t="s">
        <v>314</v>
      </c>
      <c r="H43" s="216">
        <v>71</v>
      </c>
      <c r="I43" s="207" t="s">
        <v>296</v>
      </c>
      <c r="J43" s="47">
        <v>1</v>
      </c>
      <c r="K43" s="9"/>
      <c r="L43" s="9"/>
      <c r="M43" s="44" t="s">
        <v>135</v>
      </c>
      <c r="N43" s="191" t="s">
        <v>116</v>
      </c>
      <c r="O43" s="9"/>
      <c r="P43" s="9"/>
      <c r="Q43" s="209">
        <f t="shared" ref="Q43" si="30">R43/1.2</f>
        <v>314.55798333333337</v>
      </c>
      <c r="R43" s="209">
        <v>377.46958000000001</v>
      </c>
      <c r="S43" s="44" t="s">
        <v>295</v>
      </c>
      <c r="T43" s="44" t="s">
        <v>110</v>
      </c>
      <c r="U43" s="44" t="s">
        <v>118</v>
      </c>
      <c r="V43" s="219">
        <v>45854</v>
      </c>
      <c r="W43" s="219">
        <v>45873</v>
      </c>
      <c r="X43" s="44" t="s">
        <v>119</v>
      </c>
      <c r="Y43" s="44" t="s">
        <v>119</v>
      </c>
      <c r="Z43" s="44" t="s">
        <v>119</v>
      </c>
      <c r="AA43" s="44" t="s">
        <v>119</v>
      </c>
      <c r="AB43" s="44" t="str">
        <f t="shared" ref="AB43" si="31">G43</f>
        <v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v>
      </c>
      <c r="AC43" s="44" t="s">
        <v>120</v>
      </c>
      <c r="AD43" s="203">
        <v>796</v>
      </c>
      <c r="AE43" s="203" t="s">
        <v>121</v>
      </c>
      <c r="AF43" s="44">
        <v>1</v>
      </c>
      <c r="AG43" s="73">
        <v>63000000003</v>
      </c>
      <c r="AH43" s="109" t="s">
        <v>122</v>
      </c>
      <c r="AI43" s="211">
        <v>45893</v>
      </c>
      <c r="AJ43" s="211">
        <v>45893</v>
      </c>
      <c r="AK43" s="211">
        <v>45929</v>
      </c>
      <c r="AL43" s="44">
        <v>2025</v>
      </c>
      <c r="AM43" s="44" t="s">
        <v>119</v>
      </c>
      <c r="AN43" s="44" t="s">
        <v>119</v>
      </c>
      <c r="AO43" s="44" t="s">
        <v>119</v>
      </c>
      <c r="AP43" s="44" t="s">
        <v>119</v>
      </c>
      <c r="AQ43" s="44" t="s">
        <v>119</v>
      </c>
      <c r="AR43" s="44" t="s">
        <v>119</v>
      </c>
      <c r="AS43" s="44" t="s">
        <v>119</v>
      </c>
      <c r="AT43" s="44" t="s">
        <v>119</v>
      </c>
      <c r="AU43" s="44" t="s">
        <v>119</v>
      </c>
      <c r="AV43" s="44" t="s">
        <v>119</v>
      </c>
      <c r="AW43" s="44" t="s">
        <v>119</v>
      </c>
    </row>
    <row r="44" spans="1:49" s="1" customFormat="1" ht="183.75" customHeight="1" x14ac:dyDescent="0.25">
      <c r="A44" s="43">
        <v>1</v>
      </c>
      <c r="B44" s="205">
        <v>90</v>
      </c>
      <c r="C44" s="45" t="s">
        <v>110</v>
      </c>
      <c r="D44" s="45" t="s">
        <v>110</v>
      </c>
      <c r="E44" s="197" t="s">
        <v>111</v>
      </c>
      <c r="F44" s="43">
        <v>1</v>
      </c>
      <c r="G44" s="220" t="s">
        <v>315</v>
      </c>
      <c r="H44" s="216">
        <v>71</v>
      </c>
      <c r="I44" s="207" t="s">
        <v>296</v>
      </c>
      <c r="J44" s="47">
        <v>1</v>
      </c>
      <c r="K44" s="9"/>
      <c r="L44" s="9"/>
      <c r="M44" s="44" t="s">
        <v>135</v>
      </c>
      <c r="N44" s="191" t="s">
        <v>116</v>
      </c>
      <c r="O44" s="9"/>
      <c r="P44" s="9"/>
      <c r="Q44" s="209">
        <f t="shared" ref="Q44" si="32">R44/1.2</f>
        <v>496.31926666666669</v>
      </c>
      <c r="R44" s="209">
        <v>595.58312000000001</v>
      </c>
      <c r="S44" s="44" t="s">
        <v>295</v>
      </c>
      <c r="T44" s="44" t="s">
        <v>110</v>
      </c>
      <c r="U44" s="44" t="s">
        <v>118</v>
      </c>
      <c r="V44" s="219">
        <v>45854</v>
      </c>
      <c r="W44" s="219">
        <v>45873</v>
      </c>
      <c r="X44" s="44" t="s">
        <v>119</v>
      </c>
      <c r="Y44" s="44" t="s">
        <v>119</v>
      </c>
      <c r="Z44" s="44" t="s">
        <v>119</v>
      </c>
      <c r="AA44" s="44" t="s">
        <v>119</v>
      </c>
      <c r="AB44" s="44" t="str">
        <f t="shared" ref="AB44" si="33">G44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4" s="44" t="s">
        <v>120</v>
      </c>
      <c r="AD44" s="203">
        <v>796</v>
      </c>
      <c r="AE44" s="203" t="s">
        <v>121</v>
      </c>
      <c r="AF44" s="44">
        <v>1</v>
      </c>
      <c r="AG44" s="73">
        <v>63000000003</v>
      </c>
      <c r="AH44" s="109" t="s">
        <v>122</v>
      </c>
      <c r="AI44" s="211">
        <v>45893</v>
      </c>
      <c r="AJ44" s="211">
        <v>45893</v>
      </c>
      <c r="AK44" s="211">
        <v>45989</v>
      </c>
      <c r="AL44" s="44">
        <v>2025</v>
      </c>
      <c r="AM44" s="44" t="s">
        <v>119</v>
      </c>
      <c r="AN44" s="44" t="s">
        <v>119</v>
      </c>
      <c r="AO44" s="44" t="s">
        <v>119</v>
      </c>
      <c r="AP44" s="44" t="s">
        <v>119</v>
      </c>
      <c r="AQ44" s="44" t="s">
        <v>119</v>
      </c>
      <c r="AR44" s="44" t="s">
        <v>119</v>
      </c>
      <c r="AS44" s="44" t="s">
        <v>119</v>
      </c>
      <c r="AT44" s="44" t="s">
        <v>119</v>
      </c>
      <c r="AU44" s="44" t="s">
        <v>119</v>
      </c>
      <c r="AV44" s="44" t="s">
        <v>119</v>
      </c>
      <c r="AW44" s="44" t="s">
        <v>119</v>
      </c>
    </row>
    <row r="45" spans="1:49" s="1" customFormat="1" ht="83.25" customHeight="1" x14ac:dyDescent="0.25">
      <c r="A45" s="43">
        <v>1</v>
      </c>
      <c r="B45" s="205">
        <v>91</v>
      </c>
      <c r="C45" s="45" t="s">
        <v>110</v>
      </c>
      <c r="D45" s="45" t="s">
        <v>110</v>
      </c>
      <c r="E45" s="197" t="s">
        <v>111</v>
      </c>
      <c r="F45" s="43">
        <v>1</v>
      </c>
      <c r="G45" s="220" t="s">
        <v>316</v>
      </c>
      <c r="H45" s="216">
        <v>71</v>
      </c>
      <c r="I45" s="207" t="s">
        <v>296</v>
      </c>
      <c r="J45" s="47">
        <v>1</v>
      </c>
      <c r="K45" s="9"/>
      <c r="L45" s="9"/>
      <c r="M45" s="44" t="s">
        <v>135</v>
      </c>
      <c r="N45" s="191" t="s">
        <v>116</v>
      </c>
      <c r="O45" s="9"/>
      <c r="P45" s="9"/>
      <c r="Q45" s="209">
        <f t="shared" ref="Q45" si="34">R45/1.2</f>
        <v>2706.3363333333332</v>
      </c>
      <c r="R45" s="209">
        <v>3247.6035999999999</v>
      </c>
      <c r="S45" s="44" t="s">
        <v>295</v>
      </c>
      <c r="T45" s="44" t="s">
        <v>110</v>
      </c>
      <c r="U45" s="44" t="s">
        <v>118</v>
      </c>
      <c r="V45" s="219">
        <v>45854</v>
      </c>
      <c r="W45" s="219">
        <v>45873</v>
      </c>
      <c r="X45" s="44" t="s">
        <v>119</v>
      </c>
      <c r="Y45" s="44" t="s">
        <v>119</v>
      </c>
      <c r="Z45" s="44" t="s">
        <v>119</v>
      </c>
      <c r="AA45" s="44" t="s">
        <v>119</v>
      </c>
      <c r="AB45" s="44" t="str">
        <f t="shared" ref="AB45" si="35">G45</f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45" s="44" t="s">
        <v>120</v>
      </c>
      <c r="AD45" s="203">
        <v>796</v>
      </c>
      <c r="AE45" s="203" t="s">
        <v>121</v>
      </c>
      <c r="AF45" s="44">
        <v>1</v>
      </c>
      <c r="AG45" s="73">
        <v>97000000000</v>
      </c>
      <c r="AH45" s="109" t="s">
        <v>307</v>
      </c>
      <c r="AI45" s="211">
        <v>45893</v>
      </c>
      <c r="AJ45" s="211">
        <v>45893</v>
      </c>
      <c r="AK45" s="211">
        <v>46021</v>
      </c>
      <c r="AL45" s="44">
        <v>2025</v>
      </c>
      <c r="AM45" s="44" t="s">
        <v>119</v>
      </c>
      <c r="AN45" s="44" t="s">
        <v>119</v>
      </c>
      <c r="AO45" s="44" t="s">
        <v>119</v>
      </c>
      <c r="AP45" s="44" t="s">
        <v>119</v>
      </c>
      <c r="AQ45" s="44" t="s">
        <v>119</v>
      </c>
      <c r="AR45" s="44" t="s">
        <v>119</v>
      </c>
      <c r="AS45" s="44" t="s">
        <v>119</v>
      </c>
      <c r="AT45" s="44" t="s">
        <v>119</v>
      </c>
      <c r="AU45" s="44" t="s">
        <v>119</v>
      </c>
      <c r="AV45" s="44" t="s">
        <v>119</v>
      </c>
      <c r="AW45" s="44" t="s">
        <v>119</v>
      </c>
    </row>
    <row r="46" spans="1:49" s="1" customFormat="1" ht="172.5" customHeight="1" x14ac:dyDescent="0.25">
      <c r="A46" s="43">
        <v>1</v>
      </c>
      <c r="B46" s="205">
        <v>93</v>
      </c>
      <c r="C46" s="45" t="s">
        <v>110</v>
      </c>
      <c r="D46" s="45" t="s">
        <v>110</v>
      </c>
      <c r="E46" s="197" t="s">
        <v>111</v>
      </c>
      <c r="F46" s="43">
        <v>1</v>
      </c>
      <c r="G46" s="220" t="s">
        <v>317</v>
      </c>
      <c r="H46" s="216">
        <v>71</v>
      </c>
      <c r="I46" s="207" t="s">
        <v>296</v>
      </c>
      <c r="J46" s="47">
        <v>1</v>
      </c>
      <c r="K46" s="9"/>
      <c r="L46" s="9"/>
      <c r="M46" s="44" t="s">
        <v>135</v>
      </c>
      <c r="N46" s="191" t="s">
        <v>116</v>
      </c>
      <c r="O46" s="9"/>
      <c r="P46" s="9"/>
      <c r="Q46" s="209">
        <f t="shared" ref="Q46" si="36">R46/1.2</f>
        <v>235.01495833333334</v>
      </c>
      <c r="R46" s="209">
        <v>282.01794999999998</v>
      </c>
      <c r="S46" s="44" t="s">
        <v>295</v>
      </c>
      <c r="T46" s="44" t="s">
        <v>110</v>
      </c>
      <c r="U46" s="44" t="s">
        <v>118</v>
      </c>
      <c r="V46" s="219">
        <v>45854</v>
      </c>
      <c r="W46" s="219">
        <v>45873</v>
      </c>
      <c r="X46" s="44" t="s">
        <v>119</v>
      </c>
      <c r="Y46" s="44" t="s">
        <v>119</v>
      </c>
      <c r="Z46" s="44" t="s">
        <v>119</v>
      </c>
      <c r="AA46" s="44" t="s">
        <v>119</v>
      </c>
      <c r="AB46" s="44" t="str">
        <f t="shared" ref="AB46" si="37">G46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v>
      </c>
      <c r="AC46" s="44" t="s">
        <v>120</v>
      </c>
      <c r="AD46" s="203">
        <v>796</v>
      </c>
      <c r="AE46" s="203" t="s">
        <v>121</v>
      </c>
      <c r="AF46" s="44">
        <v>1</v>
      </c>
      <c r="AG46" s="73">
        <v>97000000000</v>
      </c>
      <c r="AH46" s="109" t="s">
        <v>307</v>
      </c>
      <c r="AI46" s="211">
        <v>45893</v>
      </c>
      <c r="AJ46" s="211">
        <v>45893</v>
      </c>
      <c r="AK46" s="211">
        <v>46022</v>
      </c>
      <c r="AL46" s="44">
        <v>2025</v>
      </c>
      <c r="AM46" s="44" t="s">
        <v>119</v>
      </c>
      <c r="AN46" s="44" t="s">
        <v>119</v>
      </c>
      <c r="AO46" s="44" t="s">
        <v>119</v>
      </c>
      <c r="AP46" s="44" t="s">
        <v>119</v>
      </c>
      <c r="AQ46" s="44" t="s">
        <v>119</v>
      </c>
      <c r="AR46" s="44" t="s">
        <v>119</v>
      </c>
      <c r="AS46" s="44" t="s">
        <v>119</v>
      </c>
      <c r="AT46" s="44" t="s">
        <v>119</v>
      </c>
      <c r="AU46" s="44" t="s">
        <v>119</v>
      </c>
      <c r="AV46" s="44" t="s">
        <v>119</v>
      </c>
      <c r="AW46" s="44" t="s">
        <v>119</v>
      </c>
    </row>
    <row r="47" spans="1:49" s="1" customFormat="1" ht="131.25" customHeight="1" x14ac:dyDescent="0.25">
      <c r="A47" s="43">
        <v>1</v>
      </c>
      <c r="B47" s="205">
        <v>94</v>
      </c>
      <c r="C47" s="45" t="s">
        <v>110</v>
      </c>
      <c r="D47" s="45" t="s">
        <v>110</v>
      </c>
      <c r="E47" s="197" t="s">
        <v>111</v>
      </c>
      <c r="F47" s="43">
        <v>1</v>
      </c>
      <c r="G47" s="220" t="s">
        <v>318</v>
      </c>
      <c r="H47" s="216">
        <v>71</v>
      </c>
      <c r="I47" s="207" t="s">
        <v>296</v>
      </c>
      <c r="J47" s="47">
        <v>1</v>
      </c>
      <c r="K47" s="9"/>
      <c r="L47" s="9"/>
      <c r="M47" s="44" t="s">
        <v>135</v>
      </c>
      <c r="N47" s="191" t="s">
        <v>116</v>
      </c>
      <c r="O47" s="9"/>
      <c r="P47" s="9"/>
      <c r="Q47" s="209">
        <f t="shared" ref="Q47" si="38">R47/1.2</f>
        <v>94.005991666666674</v>
      </c>
      <c r="R47" s="209">
        <v>112.80719000000001</v>
      </c>
      <c r="S47" s="44" t="s">
        <v>295</v>
      </c>
      <c r="T47" s="44" t="s">
        <v>110</v>
      </c>
      <c r="U47" s="44" t="s">
        <v>118</v>
      </c>
      <c r="V47" s="219">
        <v>45854</v>
      </c>
      <c r="W47" s="219">
        <v>45873</v>
      </c>
      <c r="X47" s="44" t="s">
        <v>119</v>
      </c>
      <c r="Y47" s="44" t="s">
        <v>119</v>
      </c>
      <c r="Z47" s="44" t="s">
        <v>119</v>
      </c>
      <c r="AA47" s="44" t="s">
        <v>119</v>
      </c>
      <c r="AB47" s="44" t="str">
        <f t="shared" ref="AB47" si="39">G47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v>
      </c>
      <c r="AC47" s="44" t="s">
        <v>120</v>
      </c>
      <c r="AD47" s="203">
        <v>796</v>
      </c>
      <c r="AE47" s="203" t="s">
        <v>121</v>
      </c>
      <c r="AF47" s="44">
        <v>1</v>
      </c>
      <c r="AG47" s="73">
        <v>97000000000</v>
      </c>
      <c r="AH47" s="109" t="s">
        <v>307</v>
      </c>
      <c r="AI47" s="211">
        <v>45893</v>
      </c>
      <c r="AJ47" s="211">
        <v>45893</v>
      </c>
      <c r="AK47" s="211">
        <v>46022</v>
      </c>
      <c r="AL47" s="44">
        <v>2025</v>
      </c>
      <c r="AM47" s="44" t="s">
        <v>119</v>
      </c>
      <c r="AN47" s="44" t="s">
        <v>119</v>
      </c>
      <c r="AO47" s="44" t="s">
        <v>119</v>
      </c>
      <c r="AP47" s="44" t="s">
        <v>119</v>
      </c>
      <c r="AQ47" s="44" t="s">
        <v>119</v>
      </c>
      <c r="AR47" s="44" t="s">
        <v>119</v>
      </c>
      <c r="AS47" s="44" t="s">
        <v>119</v>
      </c>
      <c r="AT47" s="44" t="s">
        <v>119</v>
      </c>
      <c r="AU47" s="44" t="s">
        <v>119</v>
      </c>
      <c r="AV47" s="44" t="s">
        <v>119</v>
      </c>
      <c r="AW47" s="44" t="s">
        <v>119</v>
      </c>
    </row>
    <row r="48" spans="1:49" s="1" customFormat="1" ht="189" customHeight="1" x14ac:dyDescent="0.25">
      <c r="A48" s="43">
        <v>1</v>
      </c>
      <c r="B48" s="205">
        <v>96</v>
      </c>
      <c r="C48" s="45" t="s">
        <v>110</v>
      </c>
      <c r="D48" s="45" t="s">
        <v>110</v>
      </c>
      <c r="E48" s="197" t="s">
        <v>111</v>
      </c>
      <c r="F48" s="43">
        <v>1</v>
      </c>
      <c r="G48" s="220" t="s">
        <v>319</v>
      </c>
      <c r="H48" s="216">
        <v>71</v>
      </c>
      <c r="I48" s="207" t="s">
        <v>296</v>
      </c>
      <c r="J48" s="47">
        <v>1</v>
      </c>
      <c r="K48" s="9"/>
      <c r="L48" s="9"/>
      <c r="M48" s="44" t="s">
        <v>135</v>
      </c>
      <c r="N48" s="191" t="s">
        <v>116</v>
      </c>
      <c r="O48" s="9"/>
      <c r="P48" s="9"/>
      <c r="Q48" s="209">
        <f t="shared" ref="Q48" si="40">R48/1.2</f>
        <v>970.19670000000008</v>
      </c>
      <c r="R48" s="209">
        <v>1164.23604</v>
      </c>
      <c r="S48" s="44" t="s">
        <v>295</v>
      </c>
      <c r="T48" s="44" t="s">
        <v>110</v>
      </c>
      <c r="U48" s="44" t="s">
        <v>118</v>
      </c>
      <c r="V48" s="219">
        <v>45854</v>
      </c>
      <c r="W48" s="219">
        <v>45873</v>
      </c>
      <c r="X48" s="44" t="s">
        <v>119</v>
      </c>
      <c r="Y48" s="44" t="s">
        <v>119</v>
      </c>
      <c r="Z48" s="44" t="s">
        <v>119</v>
      </c>
      <c r="AA48" s="44" t="s">
        <v>119</v>
      </c>
      <c r="AB48" s="44" t="str">
        <f t="shared" ref="AB48" si="41">G48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v>
      </c>
      <c r="AC48" s="44" t="s">
        <v>120</v>
      </c>
      <c r="AD48" s="203">
        <v>796</v>
      </c>
      <c r="AE48" s="203" t="s">
        <v>121</v>
      </c>
      <c r="AF48" s="44">
        <v>1</v>
      </c>
      <c r="AG48" s="73">
        <v>97000000000</v>
      </c>
      <c r="AH48" s="109" t="s">
        <v>307</v>
      </c>
      <c r="AI48" s="211">
        <v>45893</v>
      </c>
      <c r="AJ48" s="211">
        <v>45893</v>
      </c>
      <c r="AK48" s="211">
        <v>46022</v>
      </c>
      <c r="AL48" s="44">
        <v>2025</v>
      </c>
      <c r="AM48" s="44" t="s">
        <v>119</v>
      </c>
      <c r="AN48" s="44" t="s">
        <v>119</v>
      </c>
      <c r="AO48" s="44" t="s">
        <v>119</v>
      </c>
      <c r="AP48" s="44" t="s">
        <v>119</v>
      </c>
      <c r="AQ48" s="44" t="s">
        <v>119</v>
      </c>
      <c r="AR48" s="44" t="s">
        <v>119</v>
      </c>
      <c r="AS48" s="44" t="s">
        <v>119</v>
      </c>
      <c r="AT48" s="44" t="s">
        <v>119</v>
      </c>
      <c r="AU48" s="44" t="s">
        <v>119</v>
      </c>
      <c r="AV48" s="44" t="s">
        <v>119</v>
      </c>
      <c r="AW48" s="44" t="s">
        <v>119</v>
      </c>
    </row>
    <row r="49" spans="1:49" s="1" customFormat="1" ht="198" customHeight="1" x14ac:dyDescent="0.25">
      <c r="A49" s="43">
        <v>1</v>
      </c>
      <c r="B49" s="205">
        <v>99</v>
      </c>
      <c r="C49" s="45" t="s">
        <v>110</v>
      </c>
      <c r="D49" s="45" t="s">
        <v>110</v>
      </c>
      <c r="E49" s="197" t="s">
        <v>111</v>
      </c>
      <c r="F49" s="43">
        <v>1</v>
      </c>
      <c r="G49" s="234" t="s">
        <v>320</v>
      </c>
      <c r="H49" s="216">
        <v>71</v>
      </c>
      <c r="I49" s="207" t="s">
        <v>296</v>
      </c>
      <c r="J49" s="47">
        <v>1</v>
      </c>
      <c r="K49" s="9"/>
      <c r="L49" s="9"/>
      <c r="M49" s="44" t="s">
        <v>135</v>
      </c>
      <c r="N49" s="191" t="s">
        <v>116</v>
      </c>
      <c r="O49" s="9"/>
      <c r="P49" s="9"/>
      <c r="Q49" s="209">
        <f t="shared" ref="Q49" si="42">R49/1.2</f>
        <v>337.64760000000001</v>
      </c>
      <c r="R49" s="209">
        <v>405.17712</v>
      </c>
      <c r="S49" s="44" t="s">
        <v>295</v>
      </c>
      <c r="T49" s="44" t="s">
        <v>110</v>
      </c>
      <c r="U49" s="44" t="s">
        <v>118</v>
      </c>
      <c r="V49" s="219">
        <v>45854</v>
      </c>
      <c r="W49" s="219">
        <v>45873</v>
      </c>
      <c r="X49" s="44" t="s">
        <v>119</v>
      </c>
      <c r="Y49" s="44" t="s">
        <v>119</v>
      </c>
      <c r="Z49" s="44" t="s">
        <v>119</v>
      </c>
      <c r="AA49" s="44" t="s">
        <v>119</v>
      </c>
      <c r="AB49" s="44" t="str">
        <f t="shared" ref="AB49" si="43">G49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9" s="44" t="s">
        <v>120</v>
      </c>
      <c r="AD49" s="203">
        <v>796</v>
      </c>
      <c r="AE49" s="203" t="s">
        <v>121</v>
      </c>
      <c r="AF49" s="44">
        <v>1</v>
      </c>
      <c r="AG49" s="73">
        <v>97000000000</v>
      </c>
      <c r="AH49" s="109" t="s">
        <v>307</v>
      </c>
      <c r="AI49" s="211">
        <v>45893</v>
      </c>
      <c r="AJ49" s="211">
        <v>45893</v>
      </c>
      <c r="AK49" s="211">
        <v>45991</v>
      </c>
      <c r="AL49" s="44">
        <v>2025</v>
      </c>
      <c r="AM49" s="44" t="s">
        <v>119</v>
      </c>
      <c r="AN49" s="44" t="s">
        <v>119</v>
      </c>
      <c r="AO49" s="44" t="s">
        <v>119</v>
      </c>
      <c r="AP49" s="44" t="s">
        <v>119</v>
      </c>
      <c r="AQ49" s="44" t="s">
        <v>119</v>
      </c>
      <c r="AR49" s="44" t="s">
        <v>119</v>
      </c>
      <c r="AS49" s="44" t="s">
        <v>119</v>
      </c>
      <c r="AT49" s="44" t="s">
        <v>119</v>
      </c>
      <c r="AU49" s="44" t="s">
        <v>119</v>
      </c>
      <c r="AV49" s="44" t="s">
        <v>119</v>
      </c>
      <c r="AW49" s="44" t="s">
        <v>119</v>
      </c>
    </row>
    <row r="50" spans="1:49" s="1" customFormat="1" ht="112.5" customHeight="1" x14ac:dyDescent="0.25">
      <c r="A50" s="43">
        <v>1</v>
      </c>
      <c r="B50" s="205">
        <v>76</v>
      </c>
      <c r="C50" s="45" t="s">
        <v>110</v>
      </c>
      <c r="D50" s="45" t="s">
        <v>110</v>
      </c>
      <c r="E50" s="197" t="s">
        <v>111</v>
      </c>
      <c r="F50" s="43">
        <v>1</v>
      </c>
      <c r="G50" s="235" t="s">
        <v>321</v>
      </c>
      <c r="H50" s="216" t="s">
        <v>323</v>
      </c>
      <c r="I50" s="207" t="s">
        <v>322</v>
      </c>
      <c r="J50" s="47">
        <v>1</v>
      </c>
      <c r="K50" s="9"/>
      <c r="L50" s="9"/>
      <c r="M50" s="44" t="s">
        <v>135</v>
      </c>
      <c r="N50" s="191" t="s">
        <v>116</v>
      </c>
      <c r="O50" s="9"/>
      <c r="P50" s="9"/>
      <c r="Q50" s="209">
        <f t="shared" ref="Q50" si="44">R50/1.2</f>
        <v>364.5</v>
      </c>
      <c r="R50" s="209">
        <v>437.4</v>
      </c>
      <c r="S50" s="44" t="s">
        <v>125</v>
      </c>
      <c r="T50" s="44" t="s">
        <v>110</v>
      </c>
      <c r="U50" s="44" t="s">
        <v>118</v>
      </c>
      <c r="V50" s="219">
        <v>45855</v>
      </c>
      <c r="W50" s="219">
        <v>45870</v>
      </c>
      <c r="X50" s="44" t="s">
        <v>119</v>
      </c>
      <c r="Y50" s="44" t="s">
        <v>119</v>
      </c>
      <c r="Z50" s="44" t="s">
        <v>119</v>
      </c>
      <c r="AA50" s="44" t="s">
        <v>119</v>
      </c>
      <c r="AB50" s="44" t="str">
        <f t="shared" ref="AB50" si="45">G50</f>
        <v>Оказание услуг по техническому обслуживанию систем автоматической пожарной сигнализации, оповещения и управления эвакуацией при пожаре</v>
      </c>
      <c r="AC50" s="44" t="s">
        <v>120</v>
      </c>
      <c r="AD50" s="203">
        <v>796</v>
      </c>
      <c r="AE50" s="203" t="s">
        <v>121</v>
      </c>
      <c r="AF50" s="44">
        <v>1</v>
      </c>
      <c r="AG50" s="73">
        <v>63000000003</v>
      </c>
      <c r="AH50" s="109" t="s">
        <v>122</v>
      </c>
      <c r="AI50" s="211">
        <v>45890</v>
      </c>
      <c r="AJ50" s="211">
        <v>45890</v>
      </c>
      <c r="AK50" s="211">
        <v>46255</v>
      </c>
      <c r="AL50" s="44" t="s">
        <v>211</v>
      </c>
      <c r="AM50" s="44" t="s">
        <v>119</v>
      </c>
      <c r="AN50" s="44" t="s">
        <v>119</v>
      </c>
      <c r="AO50" s="44" t="s">
        <v>119</v>
      </c>
      <c r="AP50" s="44" t="s">
        <v>119</v>
      </c>
      <c r="AQ50" s="44" t="s">
        <v>119</v>
      </c>
      <c r="AR50" s="44" t="s">
        <v>119</v>
      </c>
      <c r="AS50" s="44" t="s">
        <v>119</v>
      </c>
      <c r="AT50" s="44" t="s">
        <v>119</v>
      </c>
      <c r="AU50" s="44" t="s">
        <v>119</v>
      </c>
      <c r="AV50" s="44" t="s">
        <v>119</v>
      </c>
      <c r="AW50" s="44" t="s">
        <v>119</v>
      </c>
    </row>
  </sheetData>
  <mergeCells count="51">
    <mergeCell ref="Y2:Y3"/>
    <mergeCell ref="Z2:Z3"/>
    <mergeCell ref="AA2:AA3"/>
    <mergeCell ref="AB2:AB3"/>
    <mergeCell ref="O1:O3"/>
    <mergeCell ref="P1:P3"/>
    <mergeCell ref="Q1:Q3"/>
    <mergeCell ref="A1:A3"/>
    <mergeCell ref="B1:B3"/>
    <mergeCell ref="C1:D1"/>
    <mergeCell ref="E1:E3"/>
    <mergeCell ref="F1:F3"/>
    <mergeCell ref="G1:G3"/>
    <mergeCell ref="H1:H3"/>
    <mergeCell ref="I1:I3"/>
    <mergeCell ref="J1:J3"/>
    <mergeCell ref="N1:N3"/>
    <mergeCell ref="K1:K3"/>
    <mergeCell ref="L1:L3"/>
    <mergeCell ref="M1:M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AC2:AC3"/>
    <mergeCell ref="AD2:AE2"/>
    <mergeCell ref="AF2:AF3"/>
    <mergeCell ref="AG2:AH2"/>
    <mergeCell ref="AI2:AI3"/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A9" sqref="A9:XFD9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73" t="s">
        <v>2</v>
      </c>
      <c r="B4" s="273" t="s">
        <v>3</v>
      </c>
      <c r="C4" s="287" t="s">
        <v>41</v>
      </c>
      <c r="D4" s="289"/>
      <c r="E4" s="273" t="s">
        <v>6</v>
      </c>
      <c r="F4" s="273" t="s">
        <v>4</v>
      </c>
      <c r="G4" s="273" t="s">
        <v>0</v>
      </c>
      <c r="H4" s="273" t="s">
        <v>54</v>
      </c>
      <c r="I4" s="273" t="s">
        <v>55</v>
      </c>
      <c r="J4" s="273" t="s">
        <v>56</v>
      </c>
      <c r="K4" s="273" t="s">
        <v>34</v>
      </c>
      <c r="L4" s="273" t="s">
        <v>35</v>
      </c>
      <c r="M4" s="273" t="s">
        <v>87</v>
      </c>
      <c r="N4" s="273" t="s">
        <v>9</v>
      </c>
      <c r="O4" s="275" t="s">
        <v>42</v>
      </c>
      <c r="P4" s="275" t="s">
        <v>43</v>
      </c>
      <c r="Q4" s="303" t="s">
        <v>57</v>
      </c>
      <c r="R4" s="304"/>
      <c r="S4" s="304"/>
      <c r="T4" s="305"/>
      <c r="U4" s="273" t="s">
        <v>10</v>
      </c>
      <c r="V4" s="273" t="s">
        <v>1</v>
      </c>
      <c r="W4" s="273" t="s">
        <v>47</v>
      </c>
      <c r="X4" s="282" t="s">
        <v>58</v>
      </c>
      <c r="Y4" s="282" t="s">
        <v>59</v>
      </c>
      <c r="Z4" s="287" t="s">
        <v>60</v>
      </c>
      <c r="AA4" s="288"/>
      <c r="AB4" s="288"/>
      <c r="AC4" s="289"/>
      <c r="AD4" s="287" t="s">
        <v>44</v>
      </c>
      <c r="AE4" s="288"/>
      <c r="AF4" s="288"/>
      <c r="AG4" s="288"/>
      <c r="AH4" s="288"/>
      <c r="AI4" s="288"/>
      <c r="AJ4" s="288"/>
      <c r="AK4" s="288"/>
      <c r="AL4" s="288"/>
      <c r="AM4" s="289"/>
      <c r="AN4" s="273" t="s">
        <v>45</v>
      </c>
      <c r="AO4" s="273" t="s">
        <v>11</v>
      </c>
      <c r="AP4" s="276" t="s">
        <v>61</v>
      </c>
      <c r="AQ4" s="277"/>
      <c r="AR4" s="277"/>
      <c r="AS4" s="277"/>
      <c r="AT4" s="277"/>
      <c r="AU4" s="277"/>
      <c r="AV4" s="277"/>
      <c r="AW4" s="278"/>
      <c r="AX4" s="273" t="s">
        <v>77</v>
      </c>
      <c r="AY4" s="273" t="s">
        <v>78</v>
      </c>
      <c r="AZ4" s="266" t="s">
        <v>5</v>
      </c>
    </row>
    <row r="5" spans="1:52" s="157" customFormat="1" ht="51" customHeight="1" x14ac:dyDescent="0.25">
      <c r="A5" s="290"/>
      <c r="B5" s="290"/>
      <c r="C5" s="273" t="s">
        <v>7</v>
      </c>
      <c r="D5" s="273" t="s">
        <v>46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302"/>
      <c r="P5" s="302"/>
      <c r="Q5" s="306"/>
      <c r="R5" s="307"/>
      <c r="S5" s="307"/>
      <c r="T5" s="308"/>
      <c r="U5" s="290"/>
      <c r="V5" s="290"/>
      <c r="W5" s="290"/>
      <c r="X5" s="282"/>
      <c r="Y5" s="282"/>
      <c r="Z5" s="273" t="s">
        <v>62</v>
      </c>
      <c r="AA5" s="273" t="s">
        <v>48</v>
      </c>
      <c r="AB5" s="273" t="s">
        <v>49</v>
      </c>
      <c r="AC5" s="273" t="s">
        <v>50</v>
      </c>
      <c r="AD5" s="273" t="s">
        <v>33</v>
      </c>
      <c r="AE5" s="273" t="s">
        <v>36</v>
      </c>
      <c r="AF5" s="287" t="s">
        <v>51</v>
      </c>
      <c r="AG5" s="289"/>
      <c r="AH5" s="273" t="s">
        <v>37</v>
      </c>
      <c r="AI5" s="287" t="s">
        <v>52</v>
      </c>
      <c r="AJ5" s="289"/>
      <c r="AK5" s="275" t="s">
        <v>40</v>
      </c>
      <c r="AL5" s="273" t="s">
        <v>63</v>
      </c>
      <c r="AM5" s="269" t="s">
        <v>64</v>
      </c>
      <c r="AN5" s="290"/>
      <c r="AO5" s="290"/>
      <c r="AP5" s="266" t="s">
        <v>65</v>
      </c>
      <c r="AQ5" s="266" t="s">
        <v>66</v>
      </c>
      <c r="AR5" s="266" t="s">
        <v>67</v>
      </c>
      <c r="AS5" s="266" t="s">
        <v>68</v>
      </c>
      <c r="AT5" s="266" t="s">
        <v>69</v>
      </c>
      <c r="AU5" s="262" t="s">
        <v>70</v>
      </c>
      <c r="AV5" s="262" t="s">
        <v>71</v>
      </c>
      <c r="AW5" s="266" t="s">
        <v>72</v>
      </c>
      <c r="AX5" s="290"/>
      <c r="AY5" s="290"/>
      <c r="AZ5" s="301"/>
    </row>
    <row r="6" spans="1:52" s="157" customFormat="1" ht="51" customHeight="1" x14ac:dyDescent="0.25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9"/>
      <c r="P6" s="299"/>
      <c r="Q6" s="158" t="s">
        <v>73</v>
      </c>
      <c r="R6" s="158" t="s">
        <v>74</v>
      </c>
      <c r="S6" s="158" t="s">
        <v>75</v>
      </c>
      <c r="T6" s="158" t="s">
        <v>76</v>
      </c>
      <c r="U6" s="291"/>
      <c r="V6" s="291"/>
      <c r="W6" s="291"/>
      <c r="X6" s="282"/>
      <c r="Y6" s="282"/>
      <c r="Z6" s="291"/>
      <c r="AA6" s="291"/>
      <c r="AB6" s="291"/>
      <c r="AC6" s="291"/>
      <c r="AD6" s="291"/>
      <c r="AE6" s="291"/>
      <c r="AF6" s="98" t="s">
        <v>53</v>
      </c>
      <c r="AG6" s="98" t="s">
        <v>39</v>
      </c>
      <c r="AH6" s="291"/>
      <c r="AI6" s="98" t="s">
        <v>38</v>
      </c>
      <c r="AJ6" s="98" t="s">
        <v>39</v>
      </c>
      <c r="AK6" s="299"/>
      <c r="AL6" s="291"/>
      <c r="AM6" s="300"/>
      <c r="AN6" s="291"/>
      <c r="AO6" s="291"/>
      <c r="AP6" s="267"/>
      <c r="AQ6" s="267"/>
      <c r="AR6" s="267"/>
      <c r="AS6" s="267"/>
      <c r="AT6" s="267"/>
      <c r="AU6" s="263"/>
      <c r="AV6" s="263"/>
      <c r="AW6" s="267"/>
      <c r="AX6" s="291"/>
      <c r="AY6" s="291"/>
      <c r="AZ6" s="267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36" t="s">
        <v>2</v>
      </c>
      <c r="B4" s="236" t="s">
        <v>3</v>
      </c>
      <c r="C4" s="238" t="s">
        <v>41</v>
      </c>
      <c r="D4" s="23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79</v>
      </c>
      <c r="N4" s="236" t="s">
        <v>9</v>
      </c>
      <c r="O4" s="240" t="s">
        <v>42</v>
      </c>
      <c r="P4" s="240" t="s">
        <v>43</v>
      </c>
      <c r="Q4" s="256" t="s">
        <v>57</v>
      </c>
      <c r="R4" s="257"/>
      <c r="S4" s="257"/>
      <c r="T4" s="258"/>
      <c r="U4" s="236" t="s">
        <v>10</v>
      </c>
      <c r="V4" s="236" t="s">
        <v>1</v>
      </c>
      <c r="W4" s="236" t="s">
        <v>47</v>
      </c>
      <c r="X4" s="253" t="s">
        <v>58</v>
      </c>
      <c r="Y4" s="253" t="s">
        <v>59</v>
      </c>
      <c r="Z4" s="238" t="s">
        <v>60</v>
      </c>
      <c r="AA4" s="254"/>
      <c r="AB4" s="254"/>
      <c r="AC4" s="239"/>
      <c r="AD4" s="238" t="s">
        <v>44</v>
      </c>
      <c r="AE4" s="254"/>
      <c r="AF4" s="254"/>
      <c r="AG4" s="254"/>
      <c r="AH4" s="254"/>
      <c r="AI4" s="254"/>
      <c r="AJ4" s="254"/>
      <c r="AK4" s="254"/>
      <c r="AL4" s="254"/>
      <c r="AM4" s="239"/>
      <c r="AN4" s="236" t="s">
        <v>45</v>
      </c>
      <c r="AO4" s="236" t="s">
        <v>11</v>
      </c>
      <c r="AP4" s="247" t="s">
        <v>61</v>
      </c>
      <c r="AQ4" s="248"/>
      <c r="AR4" s="248"/>
      <c r="AS4" s="248"/>
      <c r="AT4" s="248"/>
      <c r="AU4" s="248"/>
      <c r="AV4" s="248"/>
      <c r="AW4" s="249"/>
      <c r="AX4" s="236" t="s">
        <v>77</v>
      </c>
      <c r="AY4" s="236" t="s">
        <v>78</v>
      </c>
      <c r="AZ4" s="244" t="s">
        <v>5</v>
      </c>
    </row>
    <row r="5" spans="1:52" s="87" customFormat="1" ht="51" customHeight="1" x14ac:dyDescent="0.25">
      <c r="A5" s="246"/>
      <c r="B5" s="246"/>
      <c r="C5" s="236" t="s">
        <v>7</v>
      </c>
      <c r="D5" s="236" t="s">
        <v>46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55"/>
      <c r="P5" s="255"/>
      <c r="Q5" s="259"/>
      <c r="R5" s="260"/>
      <c r="S5" s="260"/>
      <c r="T5" s="261"/>
      <c r="U5" s="246"/>
      <c r="V5" s="246"/>
      <c r="W5" s="246"/>
      <c r="X5" s="253"/>
      <c r="Y5" s="253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38" t="s">
        <v>51</v>
      </c>
      <c r="AG5" s="239"/>
      <c r="AH5" s="236" t="s">
        <v>37</v>
      </c>
      <c r="AI5" s="238" t="s">
        <v>52</v>
      </c>
      <c r="AJ5" s="239"/>
      <c r="AK5" s="240" t="s">
        <v>40</v>
      </c>
      <c r="AL5" s="236" t="s">
        <v>63</v>
      </c>
      <c r="AM5" s="242" t="s">
        <v>64</v>
      </c>
      <c r="AN5" s="246"/>
      <c r="AO5" s="246"/>
      <c r="AP5" s="244" t="s">
        <v>65</v>
      </c>
      <c r="AQ5" s="244" t="s">
        <v>66</v>
      </c>
      <c r="AR5" s="244" t="s">
        <v>67</v>
      </c>
      <c r="AS5" s="244" t="s">
        <v>68</v>
      </c>
      <c r="AT5" s="244" t="s">
        <v>69</v>
      </c>
      <c r="AU5" s="250" t="s">
        <v>70</v>
      </c>
      <c r="AV5" s="250" t="s">
        <v>71</v>
      </c>
      <c r="AW5" s="244" t="s">
        <v>72</v>
      </c>
      <c r="AX5" s="246"/>
      <c r="AY5" s="246"/>
      <c r="AZ5" s="252"/>
    </row>
    <row r="6" spans="1:52" s="8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41"/>
      <c r="P6" s="241"/>
      <c r="Q6" s="88" t="s">
        <v>73</v>
      </c>
      <c r="R6" s="88" t="s">
        <v>74</v>
      </c>
      <c r="S6" s="88" t="s">
        <v>75</v>
      </c>
      <c r="T6" s="88" t="s">
        <v>76</v>
      </c>
      <c r="U6" s="237"/>
      <c r="V6" s="237"/>
      <c r="W6" s="237"/>
      <c r="X6" s="253"/>
      <c r="Y6" s="253"/>
      <c r="Z6" s="237"/>
      <c r="AA6" s="237"/>
      <c r="AB6" s="237"/>
      <c r="AC6" s="237"/>
      <c r="AD6" s="237"/>
      <c r="AE6" s="237"/>
      <c r="AF6" s="181" t="s">
        <v>53</v>
      </c>
      <c r="AG6" s="181" t="s">
        <v>39</v>
      </c>
      <c r="AH6" s="237"/>
      <c r="AI6" s="181" t="s">
        <v>38</v>
      </c>
      <c r="AJ6" s="181" t="s">
        <v>39</v>
      </c>
      <c r="AK6" s="241"/>
      <c r="AL6" s="237"/>
      <c r="AM6" s="243"/>
      <c r="AN6" s="237"/>
      <c r="AO6" s="237"/>
      <c r="AP6" s="245"/>
      <c r="AQ6" s="245"/>
      <c r="AR6" s="245"/>
      <c r="AS6" s="245"/>
      <c r="AT6" s="245"/>
      <c r="AU6" s="251"/>
      <c r="AV6" s="251"/>
      <c r="AW6" s="245"/>
      <c r="AX6" s="237"/>
      <c r="AY6" s="237"/>
      <c r="AZ6" s="245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36" t="s">
        <v>2</v>
      </c>
      <c r="B4" s="236" t="s">
        <v>3</v>
      </c>
      <c r="C4" s="238" t="s">
        <v>41</v>
      </c>
      <c r="D4" s="23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79</v>
      </c>
      <c r="N4" s="236" t="s">
        <v>9</v>
      </c>
      <c r="O4" s="240" t="s">
        <v>42</v>
      </c>
      <c r="P4" s="240" t="s">
        <v>43</v>
      </c>
      <c r="Q4" s="256" t="s">
        <v>57</v>
      </c>
      <c r="R4" s="257"/>
      <c r="S4" s="257"/>
      <c r="T4" s="258"/>
      <c r="U4" s="236" t="s">
        <v>10</v>
      </c>
      <c r="V4" s="236" t="s">
        <v>1</v>
      </c>
      <c r="W4" s="236" t="s">
        <v>47</v>
      </c>
      <c r="X4" s="253" t="s">
        <v>58</v>
      </c>
      <c r="Y4" s="253" t="s">
        <v>59</v>
      </c>
      <c r="Z4" s="238" t="s">
        <v>60</v>
      </c>
      <c r="AA4" s="254"/>
      <c r="AB4" s="254"/>
      <c r="AC4" s="239"/>
      <c r="AD4" s="238" t="s">
        <v>44</v>
      </c>
      <c r="AE4" s="254"/>
      <c r="AF4" s="254"/>
      <c r="AG4" s="254"/>
      <c r="AH4" s="254"/>
      <c r="AI4" s="254"/>
      <c r="AJ4" s="254"/>
      <c r="AK4" s="254"/>
      <c r="AL4" s="254"/>
      <c r="AM4" s="239"/>
      <c r="AN4" s="236" t="s">
        <v>45</v>
      </c>
      <c r="AO4" s="236" t="s">
        <v>11</v>
      </c>
      <c r="AP4" s="247" t="s">
        <v>61</v>
      </c>
      <c r="AQ4" s="248"/>
      <c r="AR4" s="248"/>
      <c r="AS4" s="248"/>
      <c r="AT4" s="248"/>
      <c r="AU4" s="248"/>
      <c r="AV4" s="248"/>
      <c r="AW4" s="249"/>
      <c r="AX4" s="236" t="s">
        <v>77</v>
      </c>
      <c r="AY4" s="236" t="s">
        <v>78</v>
      </c>
      <c r="AZ4" s="244" t="s">
        <v>5</v>
      </c>
    </row>
    <row r="5" spans="1:52" s="87" customFormat="1" ht="51" customHeight="1" x14ac:dyDescent="0.25">
      <c r="A5" s="246"/>
      <c r="B5" s="246"/>
      <c r="C5" s="236" t="s">
        <v>7</v>
      </c>
      <c r="D5" s="236" t="s">
        <v>46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55"/>
      <c r="P5" s="255"/>
      <c r="Q5" s="259"/>
      <c r="R5" s="260"/>
      <c r="S5" s="260"/>
      <c r="T5" s="261"/>
      <c r="U5" s="246"/>
      <c r="V5" s="246"/>
      <c r="W5" s="246"/>
      <c r="X5" s="253"/>
      <c r="Y5" s="253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38" t="s">
        <v>51</v>
      </c>
      <c r="AG5" s="239"/>
      <c r="AH5" s="236" t="s">
        <v>37</v>
      </c>
      <c r="AI5" s="238" t="s">
        <v>52</v>
      </c>
      <c r="AJ5" s="239"/>
      <c r="AK5" s="240" t="s">
        <v>40</v>
      </c>
      <c r="AL5" s="236" t="s">
        <v>63</v>
      </c>
      <c r="AM5" s="242" t="s">
        <v>64</v>
      </c>
      <c r="AN5" s="246"/>
      <c r="AO5" s="246"/>
      <c r="AP5" s="244" t="s">
        <v>65</v>
      </c>
      <c r="AQ5" s="244" t="s">
        <v>66</v>
      </c>
      <c r="AR5" s="244" t="s">
        <v>67</v>
      </c>
      <c r="AS5" s="244" t="s">
        <v>68</v>
      </c>
      <c r="AT5" s="244" t="s">
        <v>69</v>
      </c>
      <c r="AU5" s="250" t="s">
        <v>70</v>
      </c>
      <c r="AV5" s="250" t="s">
        <v>71</v>
      </c>
      <c r="AW5" s="244" t="s">
        <v>72</v>
      </c>
      <c r="AX5" s="246"/>
      <c r="AY5" s="246"/>
      <c r="AZ5" s="252"/>
    </row>
    <row r="6" spans="1:52" s="8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41"/>
      <c r="P6" s="241"/>
      <c r="Q6" s="88" t="s">
        <v>73</v>
      </c>
      <c r="R6" s="88" t="s">
        <v>74</v>
      </c>
      <c r="S6" s="88" t="s">
        <v>75</v>
      </c>
      <c r="T6" s="88" t="s">
        <v>76</v>
      </c>
      <c r="U6" s="237"/>
      <c r="V6" s="237"/>
      <c r="W6" s="237"/>
      <c r="X6" s="253"/>
      <c r="Y6" s="253"/>
      <c r="Z6" s="237"/>
      <c r="AA6" s="237"/>
      <c r="AB6" s="237"/>
      <c r="AC6" s="237"/>
      <c r="AD6" s="237"/>
      <c r="AE6" s="237"/>
      <c r="AF6" s="89" t="s">
        <v>53</v>
      </c>
      <c r="AG6" s="89" t="s">
        <v>39</v>
      </c>
      <c r="AH6" s="237"/>
      <c r="AI6" s="89" t="s">
        <v>38</v>
      </c>
      <c r="AJ6" s="89" t="s">
        <v>39</v>
      </c>
      <c r="AK6" s="241"/>
      <c r="AL6" s="237"/>
      <c r="AM6" s="243"/>
      <c r="AN6" s="237"/>
      <c r="AO6" s="237"/>
      <c r="AP6" s="245"/>
      <c r="AQ6" s="245"/>
      <c r="AR6" s="245"/>
      <c r="AS6" s="245"/>
      <c r="AT6" s="245"/>
      <c r="AU6" s="251"/>
      <c r="AV6" s="251"/>
      <c r="AW6" s="245"/>
      <c r="AX6" s="237"/>
      <c r="AY6" s="237"/>
      <c r="AZ6" s="245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1" sqref="A21:XFD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72" t="s">
        <v>2</v>
      </c>
      <c r="B6" s="292" t="s">
        <v>3</v>
      </c>
      <c r="C6" s="287" t="s">
        <v>41</v>
      </c>
      <c r="D6" s="288"/>
      <c r="E6" s="273" t="s">
        <v>6</v>
      </c>
      <c r="F6" s="273" t="s">
        <v>4</v>
      </c>
      <c r="G6" s="272" t="s">
        <v>0</v>
      </c>
      <c r="H6" s="273" t="s">
        <v>83</v>
      </c>
      <c r="I6" s="273" t="s">
        <v>84</v>
      </c>
      <c r="J6" s="273" t="s">
        <v>85</v>
      </c>
      <c r="K6" s="273" t="s">
        <v>86</v>
      </c>
      <c r="L6" s="273" t="s">
        <v>35</v>
      </c>
      <c r="M6" s="272" t="s">
        <v>87</v>
      </c>
      <c r="N6" s="272" t="s">
        <v>9</v>
      </c>
      <c r="O6" s="273" t="s">
        <v>88</v>
      </c>
      <c r="P6" s="273" t="s">
        <v>88</v>
      </c>
      <c r="Q6" s="309" t="s">
        <v>42</v>
      </c>
      <c r="R6" s="284" t="s">
        <v>43</v>
      </c>
      <c r="S6" s="272" t="s">
        <v>10</v>
      </c>
      <c r="T6" s="287" t="s">
        <v>89</v>
      </c>
      <c r="U6" s="288"/>
      <c r="V6" s="288"/>
      <c r="W6" s="289"/>
      <c r="X6" s="287" t="s">
        <v>90</v>
      </c>
      <c r="Y6" s="288"/>
      <c r="Z6" s="288"/>
      <c r="AA6" s="289"/>
      <c r="AB6" s="272" t="s">
        <v>44</v>
      </c>
      <c r="AC6" s="272"/>
      <c r="AD6" s="272"/>
      <c r="AE6" s="272"/>
      <c r="AF6" s="272"/>
      <c r="AG6" s="272"/>
      <c r="AH6" s="272"/>
      <c r="AI6" s="272"/>
      <c r="AJ6" s="272"/>
      <c r="AK6" s="272"/>
      <c r="AL6" s="272" t="s">
        <v>45</v>
      </c>
      <c r="AM6" s="272" t="s">
        <v>11</v>
      </c>
      <c r="AN6" s="276" t="s">
        <v>91</v>
      </c>
      <c r="AO6" s="277"/>
      <c r="AP6" s="277"/>
      <c r="AQ6" s="277"/>
      <c r="AR6" s="277"/>
      <c r="AS6" s="277"/>
      <c r="AT6" s="277"/>
      <c r="AU6" s="277"/>
      <c r="AV6" s="278"/>
      <c r="AW6" s="279" t="s">
        <v>5</v>
      </c>
    </row>
    <row r="7" spans="1:49" ht="36.75" customHeight="1" x14ac:dyDescent="0.25">
      <c r="A7" s="272"/>
      <c r="B7" s="293"/>
      <c r="C7" s="272" t="s">
        <v>7</v>
      </c>
      <c r="D7" s="272" t="s">
        <v>46</v>
      </c>
      <c r="E7" s="290"/>
      <c r="F7" s="290"/>
      <c r="G7" s="272"/>
      <c r="H7" s="290"/>
      <c r="I7" s="290"/>
      <c r="J7" s="290"/>
      <c r="K7" s="290"/>
      <c r="L7" s="290"/>
      <c r="M7" s="272"/>
      <c r="N7" s="272"/>
      <c r="O7" s="290"/>
      <c r="P7" s="290"/>
      <c r="Q7" s="309"/>
      <c r="R7" s="285"/>
      <c r="S7" s="272"/>
      <c r="T7" s="272" t="s">
        <v>1</v>
      </c>
      <c r="U7" s="272" t="s">
        <v>47</v>
      </c>
      <c r="V7" s="282" t="s">
        <v>92</v>
      </c>
      <c r="W7" s="282" t="s">
        <v>93</v>
      </c>
      <c r="X7" s="272" t="s">
        <v>94</v>
      </c>
      <c r="Y7" s="272" t="s">
        <v>48</v>
      </c>
      <c r="Z7" s="273" t="s">
        <v>49</v>
      </c>
      <c r="AA7" s="294" t="s">
        <v>50</v>
      </c>
      <c r="AB7" s="272" t="s">
        <v>33</v>
      </c>
      <c r="AC7" s="272" t="s">
        <v>36</v>
      </c>
      <c r="AD7" s="272" t="s">
        <v>51</v>
      </c>
      <c r="AE7" s="272"/>
      <c r="AF7" s="272" t="s">
        <v>37</v>
      </c>
      <c r="AG7" s="272" t="s">
        <v>52</v>
      </c>
      <c r="AH7" s="272"/>
      <c r="AI7" s="274" t="s">
        <v>40</v>
      </c>
      <c r="AJ7" s="272" t="s">
        <v>95</v>
      </c>
      <c r="AK7" s="268" t="s">
        <v>96</v>
      </c>
      <c r="AL7" s="272"/>
      <c r="AM7" s="272"/>
      <c r="AN7" s="266" t="s">
        <v>97</v>
      </c>
      <c r="AO7" s="266" t="s">
        <v>98</v>
      </c>
      <c r="AP7" s="266" t="s">
        <v>99</v>
      </c>
      <c r="AQ7" s="270" t="s">
        <v>100</v>
      </c>
      <c r="AR7" s="270" t="s">
        <v>101</v>
      </c>
      <c r="AS7" s="262" t="s">
        <v>102</v>
      </c>
      <c r="AT7" s="264" t="s">
        <v>103</v>
      </c>
      <c r="AU7" s="265"/>
      <c r="AV7" s="266" t="s">
        <v>104</v>
      </c>
      <c r="AW7" s="280"/>
    </row>
    <row r="8" spans="1:49" ht="78.75" customHeight="1" x14ac:dyDescent="0.25">
      <c r="A8" s="272"/>
      <c r="B8" s="293"/>
      <c r="C8" s="273"/>
      <c r="D8" s="273"/>
      <c r="E8" s="291"/>
      <c r="F8" s="291"/>
      <c r="G8" s="273"/>
      <c r="H8" s="291"/>
      <c r="I8" s="291"/>
      <c r="J8" s="291"/>
      <c r="K8" s="291"/>
      <c r="L8" s="291"/>
      <c r="M8" s="273"/>
      <c r="N8" s="273"/>
      <c r="O8" s="291"/>
      <c r="P8" s="291"/>
      <c r="Q8" s="309"/>
      <c r="R8" s="286"/>
      <c r="S8" s="273"/>
      <c r="T8" s="273"/>
      <c r="U8" s="273"/>
      <c r="V8" s="283"/>
      <c r="W8" s="283"/>
      <c r="X8" s="273"/>
      <c r="Y8" s="273"/>
      <c r="Z8" s="291"/>
      <c r="AA8" s="295"/>
      <c r="AB8" s="273"/>
      <c r="AC8" s="273"/>
      <c r="AD8" s="23" t="s">
        <v>53</v>
      </c>
      <c r="AE8" s="23" t="s">
        <v>39</v>
      </c>
      <c r="AF8" s="273"/>
      <c r="AG8" s="23" t="s">
        <v>38</v>
      </c>
      <c r="AH8" s="23" t="s">
        <v>39</v>
      </c>
      <c r="AI8" s="275"/>
      <c r="AJ8" s="273"/>
      <c r="AK8" s="269"/>
      <c r="AL8" s="273"/>
      <c r="AM8" s="273"/>
      <c r="AN8" s="267"/>
      <c r="AO8" s="267"/>
      <c r="AP8" s="267"/>
      <c r="AQ8" s="271"/>
      <c r="AR8" s="271"/>
      <c r="AS8" s="263"/>
      <c r="AT8" s="24" t="s">
        <v>105</v>
      </c>
      <c r="AU8" s="24" t="s">
        <v>106</v>
      </c>
      <c r="AV8" s="267"/>
      <c r="AW8" s="281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313" t="s">
        <v>2</v>
      </c>
      <c r="B5" s="329" t="s">
        <v>3</v>
      </c>
      <c r="C5" s="238" t="s">
        <v>41</v>
      </c>
      <c r="D5" s="239"/>
      <c r="E5" s="236" t="s">
        <v>6</v>
      </c>
      <c r="F5" s="236" t="s">
        <v>4</v>
      </c>
      <c r="G5" s="313" t="s">
        <v>0</v>
      </c>
      <c r="H5" s="236" t="s">
        <v>83</v>
      </c>
      <c r="I5" s="236" t="s">
        <v>84</v>
      </c>
      <c r="J5" s="236" t="s">
        <v>85</v>
      </c>
      <c r="K5" s="236" t="s">
        <v>86</v>
      </c>
      <c r="L5" s="236" t="s">
        <v>35</v>
      </c>
      <c r="M5" s="313" t="s">
        <v>87</v>
      </c>
      <c r="N5" s="313" t="s">
        <v>9</v>
      </c>
      <c r="O5" s="236" t="s">
        <v>88</v>
      </c>
      <c r="P5" s="236" t="s">
        <v>88</v>
      </c>
      <c r="Q5" s="321" t="s">
        <v>42</v>
      </c>
      <c r="R5" s="324" t="s">
        <v>43</v>
      </c>
      <c r="S5" s="313" t="s">
        <v>10</v>
      </c>
      <c r="T5" s="238" t="s">
        <v>89</v>
      </c>
      <c r="U5" s="254"/>
      <c r="V5" s="254"/>
      <c r="W5" s="239"/>
      <c r="X5" s="238" t="s">
        <v>90</v>
      </c>
      <c r="Y5" s="254"/>
      <c r="Z5" s="254"/>
      <c r="AA5" s="239"/>
      <c r="AB5" s="238" t="s">
        <v>44</v>
      </c>
      <c r="AC5" s="254"/>
      <c r="AD5" s="254"/>
      <c r="AE5" s="254"/>
      <c r="AF5" s="254"/>
      <c r="AG5" s="254"/>
      <c r="AH5" s="254"/>
      <c r="AI5" s="254"/>
      <c r="AJ5" s="254"/>
      <c r="AK5" s="239"/>
      <c r="AL5" s="313" t="s">
        <v>45</v>
      </c>
      <c r="AM5" s="313" t="s">
        <v>11</v>
      </c>
      <c r="AN5" s="247" t="s">
        <v>91</v>
      </c>
      <c r="AO5" s="248"/>
      <c r="AP5" s="248"/>
      <c r="AQ5" s="248"/>
      <c r="AR5" s="248"/>
      <c r="AS5" s="248"/>
      <c r="AT5" s="248"/>
      <c r="AU5" s="248"/>
      <c r="AV5" s="249"/>
      <c r="AW5" s="310" t="s">
        <v>5</v>
      </c>
    </row>
    <row r="6" spans="1:109" s="36" customFormat="1" ht="36.75" customHeight="1" x14ac:dyDescent="0.25">
      <c r="A6" s="313"/>
      <c r="B6" s="330"/>
      <c r="C6" s="313" t="s">
        <v>7</v>
      </c>
      <c r="D6" s="313" t="s">
        <v>46</v>
      </c>
      <c r="E6" s="246"/>
      <c r="F6" s="246"/>
      <c r="G6" s="313"/>
      <c r="H6" s="246"/>
      <c r="I6" s="246"/>
      <c r="J6" s="246"/>
      <c r="K6" s="246"/>
      <c r="L6" s="246"/>
      <c r="M6" s="313"/>
      <c r="N6" s="313"/>
      <c r="O6" s="246"/>
      <c r="P6" s="246"/>
      <c r="Q6" s="322"/>
      <c r="R6" s="325"/>
      <c r="S6" s="313"/>
      <c r="T6" s="313" t="s">
        <v>1</v>
      </c>
      <c r="U6" s="313" t="s">
        <v>47</v>
      </c>
      <c r="V6" s="253" t="s">
        <v>92</v>
      </c>
      <c r="W6" s="253" t="s">
        <v>93</v>
      </c>
      <c r="X6" s="313" t="s">
        <v>94</v>
      </c>
      <c r="Y6" s="313" t="s">
        <v>48</v>
      </c>
      <c r="Z6" s="236" t="s">
        <v>49</v>
      </c>
      <c r="AA6" s="327" t="s">
        <v>50</v>
      </c>
      <c r="AB6" s="313" t="s">
        <v>33</v>
      </c>
      <c r="AC6" s="313" t="s">
        <v>36</v>
      </c>
      <c r="AD6" s="313" t="s">
        <v>51</v>
      </c>
      <c r="AE6" s="313"/>
      <c r="AF6" s="313" t="s">
        <v>37</v>
      </c>
      <c r="AG6" s="313" t="s">
        <v>52</v>
      </c>
      <c r="AH6" s="313"/>
      <c r="AI6" s="319" t="s">
        <v>40</v>
      </c>
      <c r="AJ6" s="313" t="s">
        <v>95</v>
      </c>
      <c r="AK6" s="320" t="s">
        <v>96</v>
      </c>
      <c r="AL6" s="313"/>
      <c r="AM6" s="313"/>
      <c r="AN6" s="244" t="s">
        <v>97</v>
      </c>
      <c r="AO6" s="244" t="s">
        <v>98</v>
      </c>
      <c r="AP6" s="244" t="s">
        <v>99</v>
      </c>
      <c r="AQ6" s="315" t="s">
        <v>100</v>
      </c>
      <c r="AR6" s="315" t="s">
        <v>101</v>
      </c>
      <c r="AS6" s="250" t="s">
        <v>102</v>
      </c>
      <c r="AT6" s="317" t="s">
        <v>103</v>
      </c>
      <c r="AU6" s="318"/>
      <c r="AV6" s="244" t="s">
        <v>104</v>
      </c>
      <c r="AW6" s="311"/>
    </row>
    <row r="7" spans="1:109" s="36" customFormat="1" ht="51" customHeight="1" x14ac:dyDescent="0.25">
      <c r="A7" s="313"/>
      <c r="B7" s="330"/>
      <c r="C7" s="236"/>
      <c r="D7" s="236"/>
      <c r="E7" s="237"/>
      <c r="F7" s="237"/>
      <c r="G7" s="236"/>
      <c r="H7" s="237"/>
      <c r="I7" s="237"/>
      <c r="J7" s="237"/>
      <c r="K7" s="237"/>
      <c r="L7" s="237"/>
      <c r="M7" s="236"/>
      <c r="N7" s="236"/>
      <c r="O7" s="237"/>
      <c r="P7" s="237"/>
      <c r="Q7" s="323"/>
      <c r="R7" s="326"/>
      <c r="S7" s="236"/>
      <c r="T7" s="236"/>
      <c r="U7" s="236"/>
      <c r="V7" s="314"/>
      <c r="W7" s="314"/>
      <c r="X7" s="236"/>
      <c r="Y7" s="236"/>
      <c r="Z7" s="237"/>
      <c r="AA7" s="328"/>
      <c r="AB7" s="236"/>
      <c r="AC7" s="236"/>
      <c r="AD7" s="37" t="s">
        <v>53</v>
      </c>
      <c r="AE7" s="37" t="s">
        <v>39</v>
      </c>
      <c r="AF7" s="236"/>
      <c r="AG7" s="37" t="s">
        <v>38</v>
      </c>
      <c r="AH7" s="37" t="s">
        <v>39</v>
      </c>
      <c r="AI7" s="240"/>
      <c r="AJ7" s="236"/>
      <c r="AK7" s="242"/>
      <c r="AL7" s="236"/>
      <c r="AM7" s="236"/>
      <c r="AN7" s="245"/>
      <c r="AO7" s="245"/>
      <c r="AP7" s="245"/>
      <c r="AQ7" s="316"/>
      <c r="AR7" s="316"/>
      <c r="AS7" s="251"/>
      <c r="AT7" s="38" t="s">
        <v>105</v>
      </c>
      <c r="AU7" s="38" t="s">
        <v>106</v>
      </c>
      <c r="AV7" s="245"/>
      <c r="AW7" s="312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B6:AB7"/>
    <mergeCell ref="AC6:AC7"/>
    <mergeCell ref="AD6:AE6"/>
    <mergeCell ref="AN6:AN7"/>
    <mergeCell ref="AG6:AH6"/>
    <mergeCell ref="AI6:AI7"/>
    <mergeCell ref="AJ6:AJ7"/>
    <mergeCell ref="AK6:AK7"/>
    <mergeCell ref="AF6:AF7"/>
    <mergeCell ref="AO6:AO7"/>
    <mergeCell ref="AP6:AP7"/>
    <mergeCell ref="AQ6:AQ7"/>
    <mergeCell ref="AR6:AR7"/>
    <mergeCell ref="AT6:AU6"/>
    <mergeCell ref="AS6:AS7"/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7" sqref="A27:XFD27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72" t="s">
        <v>2</v>
      </c>
      <c r="B6" s="292" t="s">
        <v>3</v>
      </c>
      <c r="C6" s="287" t="s">
        <v>41</v>
      </c>
      <c r="D6" s="288"/>
      <c r="E6" s="273" t="s">
        <v>6</v>
      </c>
      <c r="F6" s="273" t="s">
        <v>4</v>
      </c>
      <c r="G6" s="272" t="s">
        <v>0</v>
      </c>
      <c r="H6" s="273" t="s">
        <v>83</v>
      </c>
      <c r="I6" s="273" t="s">
        <v>84</v>
      </c>
      <c r="J6" s="273" t="s">
        <v>85</v>
      </c>
      <c r="K6" s="273" t="s">
        <v>86</v>
      </c>
      <c r="L6" s="273" t="s">
        <v>35</v>
      </c>
      <c r="M6" s="272" t="s">
        <v>87</v>
      </c>
      <c r="N6" s="272" t="s">
        <v>9</v>
      </c>
      <c r="O6" s="273" t="s">
        <v>88</v>
      </c>
      <c r="P6" s="273" t="s">
        <v>88</v>
      </c>
      <c r="Q6" s="331" t="s">
        <v>42</v>
      </c>
      <c r="R6" s="284" t="s">
        <v>43</v>
      </c>
      <c r="S6" s="272" t="s">
        <v>10</v>
      </c>
      <c r="T6" s="287" t="s">
        <v>89</v>
      </c>
      <c r="U6" s="288"/>
      <c r="V6" s="288"/>
      <c r="W6" s="289"/>
      <c r="X6" s="287" t="s">
        <v>90</v>
      </c>
      <c r="Y6" s="288"/>
      <c r="Z6" s="288"/>
      <c r="AA6" s="289"/>
      <c r="AB6" s="272" t="s">
        <v>44</v>
      </c>
      <c r="AC6" s="272"/>
      <c r="AD6" s="272"/>
      <c r="AE6" s="272"/>
      <c r="AF6" s="272"/>
      <c r="AG6" s="272"/>
      <c r="AH6" s="272"/>
      <c r="AI6" s="272"/>
      <c r="AJ6" s="272"/>
      <c r="AK6" s="272"/>
      <c r="AL6" s="272" t="s">
        <v>45</v>
      </c>
      <c r="AM6" s="272" t="s">
        <v>11</v>
      </c>
      <c r="AN6" s="276" t="s">
        <v>91</v>
      </c>
      <c r="AO6" s="277"/>
      <c r="AP6" s="277"/>
      <c r="AQ6" s="277"/>
      <c r="AR6" s="277"/>
      <c r="AS6" s="277"/>
      <c r="AT6" s="277"/>
      <c r="AU6" s="277"/>
      <c r="AV6" s="278"/>
      <c r="AW6" s="279" t="s">
        <v>5</v>
      </c>
    </row>
    <row r="7" spans="1:49" ht="36.75" customHeight="1" x14ac:dyDescent="0.25">
      <c r="A7" s="272"/>
      <c r="B7" s="293"/>
      <c r="C7" s="272" t="s">
        <v>7</v>
      </c>
      <c r="D7" s="272" t="s">
        <v>46</v>
      </c>
      <c r="E7" s="290"/>
      <c r="F7" s="290"/>
      <c r="G7" s="272"/>
      <c r="H7" s="290"/>
      <c r="I7" s="290"/>
      <c r="J7" s="290"/>
      <c r="K7" s="290"/>
      <c r="L7" s="290"/>
      <c r="M7" s="272"/>
      <c r="N7" s="272"/>
      <c r="O7" s="290"/>
      <c r="P7" s="290"/>
      <c r="Q7" s="332"/>
      <c r="R7" s="285"/>
      <c r="S7" s="272"/>
      <c r="T7" s="272" t="s">
        <v>1</v>
      </c>
      <c r="U7" s="272" t="s">
        <v>47</v>
      </c>
      <c r="V7" s="282" t="s">
        <v>92</v>
      </c>
      <c r="W7" s="282" t="s">
        <v>93</v>
      </c>
      <c r="X7" s="272" t="s">
        <v>94</v>
      </c>
      <c r="Y7" s="272" t="s">
        <v>48</v>
      </c>
      <c r="Z7" s="273" t="s">
        <v>49</v>
      </c>
      <c r="AA7" s="294" t="s">
        <v>50</v>
      </c>
      <c r="AB7" s="272" t="s">
        <v>33</v>
      </c>
      <c r="AC7" s="272" t="s">
        <v>36</v>
      </c>
      <c r="AD7" s="272" t="s">
        <v>51</v>
      </c>
      <c r="AE7" s="272"/>
      <c r="AF7" s="272" t="s">
        <v>37</v>
      </c>
      <c r="AG7" s="272" t="s">
        <v>52</v>
      </c>
      <c r="AH7" s="272"/>
      <c r="AI7" s="274" t="s">
        <v>40</v>
      </c>
      <c r="AJ7" s="272" t="s">
        <v>95</v>
      </c>
      <c r="AK7" s="268" t="s">
        <v>96</v>
      </c>
      <c r="AL7" s="272"/>
      <c r="AM7" s="272"/>
      <c r="AN7" s="266" t="s">
        <v>97</v>
      </c>
      <c r="AO7" s="266" t="s">
        <v>98</v>
      </c>
      <c r="AP7" s="266" t="s">
        <v>99</v>
      </c>
      <c r="AQ7" s="270" t="s">
        <v>100</v>
      </c>
      <c r="AR7" s="270" t="s">
        <v>101</v>
      </c>
      <c r="AS7" s="262" t="s">
        <v>102</v>
      </c>
      <c r="AT7" s="264" t="s">
        <v>103</v>
      </c>
      <c r="AU7" s="265"/>
      <c r="AV7" s="266" t="s">
        <v>104</v>
      </c>
      <c r="AW7" s="280"/>
    </row>
    <row r="8" spans="1:49" ht="51" customHeight="1" x14ac:dyDescent="0.25">
      <c r="A8" s="272"/>
      <c r="B8" s="293"/>
      <c r="C8" s="273"/>
      <c r="D8" s="273"/>
      <c r="E8" s="291"/>
      <c r="F8" s="291"/>
      <c r="G8" s="273"/>
      <c r="H8" s="291"/>
      <c r="I8" s="291"/>
      <c r="J8" s="291"/>
      <c r="K8" s="291"/>
      <c r="L8" s="291"/>
      <c r="M8" s="273"/>
      <c r="N8" s="273"/>
      <c r="O8" s="291"/>
      <c r="P8" s="291"/>
      <c r="Q8" s="333"/>
      <c r="R8" s="286"/>
      <c r="S8" s="273"/>
      <c r="T8" s="273"/>
      <c r="U8" s="273"/>
      <c r="V8" s="283"/>
      <c r="W8" s="283"/>
      <c r="X8" s="273"/>
      <c r="Y8" s="273"/>
      <c r="Z8" s="291"/>
      <c r="AA8" s="295"/>
      <c r="AB8" s="273"/>
      <c r="AC8" s="273"/>
      <c r="AD8" s="99" t="s">
        <v>53</v>
      </c>
      <c r="AE8" s="99" t="s">
        <v>39</v>
      </c>
      <c r="AF8" s="273"/>
      <c r="AG8" s="99" t="s">
        <v>38</v>
      </c>
      <c r="AH8" s="99" t="s">
        <v>39</v>
      </c>
      <c r="AI8" s="275"/>
      <c r="AJ8" s="273"/>
      <c r="AK8" s="269"/>
      <c r="AL8" s="273"/>
      <c r="AM8" s="273"/>
      <c r="AN8" s="267"/>
      <c r="AO8" s="267"/>
      <c r="AP8" s="267"/>
      <c r="AQ8" s="271"/>
      <c r="AR8" s="271"/>
      <c r="AS8" s="263"/>
      <c r="AT8" s="24" t="s">
        <v>105</v>
      </c>
      <c r="AU8" s="24" t="s">
        <v>106</v>
      </c>
      <c r="AV8" s="267"/>
      <c r="AW8" s="281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:AB27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 t="shared" si="1"/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Наталья Александровна</cp:lastModifiedBy>
  <cp:lastPrinted>2023-08-11T07:46:24Z</cp:lastPrinted>
  <dcterms:created xsi:type="dcterms:W3CDTF">2011-09-06T07:01:38Z</dcterms:created>
  <dcterms:modified xsi:type="dcterms:W3CDTF">2025-07-14T10:48:35Z</dcterms:modified>
</cp:coreProperties>
</file>