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15705" windowHeight="14115" tabRatio="787" activeTab="2"/>
  </bookViews>
  <sheets>
    <sheet name="Корректировка №4 2025" sheetId="62" r:id="rId1"/>
    <sheet name="Корректировка ПЗ №3 2025" sheetId="60" r:id="rId2"/>
    <sheet name="Внеплановые закупки" sheetId="59" r:id="rId3"/>
    <sheet name="Корректировка ПЗ №2 2025 " sheetId="57" r:id="rId4"/>
    <sheet name="Измененные закупки " sheetId="61" r:id="rId5"/>
    <sheet name="Отмененные закупки №2" sheetId="58" r:id="rId6"/>
    <sheet name="Корректировка ПЗ №1 2025" sheetId="54" r:id="rId7"/>
    <sheet name="Отмененные закупки №1" sheetId="56" r:id="rId8"/>
    <sheet name="Согласованный ПЗ от 28.12.2024" sheetId="55" r:id="rId9"/>
    <sheet name="приложение к Приложению 9" sheetId="4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6">#REF!</definedName>
    <definedName name="\a" localSheetId="1">#REF!</definedName>
    <definedName name="\a" localSheetId="5">#REF!</definedName>
    <definedName name="\a" localSheetId="8">#REF!</definedName>
    <definedName name="\a">#REF!</definedName>
    <definedName name="\m" localSheetId="6">#REF!</definedName>
    <definedName name="\m" localSheetId="1">#REF!</definedName>
    <definedName name="\m" localSheetId="5">#REF!</definedName>
    <definedName name="\m" localSheetId="8">#REF!</definedName>
    <definedName name="\m">#REF!</definedName>
    <definedName name="\n" localSheetId="6">#REF!</definedName>
    <definedName name="\n" localSheetId="1">#REF!</definedName>
    <definedName name="\n" localSheetId="5">#REF!</definedName>
    <definedName name="\n" localSheetId="8">#REF!</definedName>
    <definedName name="\n">#REF!</definedName>
    <definedName name="\o" localSheetId="6">#REF!</definedName>
    <definedName name="\o" localSheetId="1">#REF!</definedName>
    <definedName name="\o" localSheetId="5">#REF!</definedName>
    <definedName name="\o" localSheetId="8">#REF!</definedName>
    <definedName name="\o">#REF!</definedName>
    <definedName name="\б" localSheetId="6">#REF!</definedName>
    <definedName name="\б" localSheetId="1">#REF!</definedName>
    <definedName name="\б" localSheetId="5">#REF!</definedName>
    <definedName name="\б" localSheetId="8">#REF!</definedName>
    <definedName name="\б">#REF!</definedName>
    <definedName name="_4.1._План_закупок" localSheetId="1">#REF!</definedName>
    <definedName name="_4.1._План_закупок">#REF!</definedName>
    <definedName name="_4.2._Отчет_об_исполнении_плана_закупок__ПЗ_Факт" localSheetId="1">#REF!</definedName>
    <definedName name="_4.2._Отчет_об_исполнении_плана_закупок__ПЗ_Факт">#REF!</definedName>
    <definedName name="_4.3._Исполнение_ПЗ_ПАО__Россети" localSheetId="1">#REF!</definedName>
    <definedName name="_4.3._Исполнение_ПЗ_ПАО__Россети" localSheetId="5">#REF!</definedName>
    <definedName name="_4.3._Исполнение_ПЗ_ПАО__Россети">#REF!</definedName>
    <definedName name="_4.4._Информация_по_исполнению_Плана_закупок_ПАО__ФСК_ЕЭС" localSheetId="1">#REF!</definedName>
    <definedName name="_4.4._Информация_по_исполнению_Плана_закупок_ПАО__ФСК_ЕЭС">#REF!</definedName>
    <definedName name="_4.5._План_закупок_ПАО__ФСК_ЕЭС__на_________год" localSheetId="1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1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1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1">#REF!</definedName>
    <definedName name="_4.8._Информация_о_дополнительных_соглашениях__заключение_которых_осуществлялось_после_одобрения__ЦЗО_ДЗО_ПАО__Россети" localSheetId="5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6">[1]FES!#REF!</definedName>
    <definedName name="_SP1" localSheetId="1">[1]FES!#REF!</definedName>
    <definedName name="_SP1" localSheetId="5">[1]FES!#REF!</definedName>
    <definedName name="_SP1" localSheetId="8">[1]FES!#REF!</definedName>
    <definedName name="_SP1">[1]FES!#REF!</definedName>
    <definedName name="_SP10" localSheetId="6">[1]FES!#REF!</definedName>
    <definedName name="_SP10" localSheetId="1">[1]FES!#REF!</definedName>
    <definedName name="_SP10" localSheetId="5">[1]FES!#REF!</definedName>
    <definedName name="_SP10" localSheetId="8">[1]FES!#REF!</definedName>
    <definedName name="_SP10">[1]FES!#REF!</definedName>
    <definedName name="_SP11" localSheetId="6">[1]FES!#REF!</definedName>
    <definedName name="_SP11" localSheetId="1">[1]FES!#REF!</definedName>
    <definedName name="_SP11" localSheetId="5">[1]FES!#REF!</definedName>
    <definedName name="_SP11" localSheetId="8">[1]FES!#REF!</definedName>
    <definedName name="_SP11">[1]FES!#REF!</definedName>
    <definedName name="_SP12" localSheetId="6">[1]FES!#REF!</definedName>
    <definedName name="_SP12" localSheetId="1">[1]FES!#REF!</definedName>
    <definedName name="_SP12" localSheetId="5">[1]FES!#REF!</definedName>
    <definedName name="_SP12" localSheetId="8">[1]FES!#REF!</definedName>
    <definedName name="_SP12">[1]FES!#REF!</definedName>
    <definedName name="_SP13" localSheetId="6">[1]FES!#REF!</definedName>
    <definedName name="_SP13" localSheetId="1">[1]FES!#REF!</definedName>
    <definedName name="_SP13" localSheetId="5">[1]FES!#REF!</definedName>
    <definedName name="_SP13" localSheetId="8">[1]FES!#REF!</definedName>
    <definedName name="_SP13">[1]FES!#REF!</definedName>
    <definedName name="_SP14" localSheetId="6">[1]FES!#REF!</definedName>
    <definedName name="_SP14" localSheetId="1">[1]FES!#REF!</definedName>
    <definedName name="_SP14" localSheetId="5">[1]FES!#REF!</definedName>
    <definedName name="_SP14" localSheetId="8">[1]FES!#REF!</definedName>
    <definedName name="_SP14">[1]FES!#REF!</definedName>
    <definedName name="_SP15" localSheetId="6">[1]FES!#REF!</definedName>
    <definedName name="_SP15" localSheetId="1">[1]FES!#REF!</definedName>
    <definedName name="_SP15" localSheetId="5">[1]FES!#REF!</definedName>
    <definedName name="_SP15" localSheetId="8">[1]FES!#REF!</definedName>
    <definedName name="_SP15">[1]FES!#REF!</definedName>
    <definedName name="_SP16" localSheetId="6">[1]FES!#REF!</definedName>
    <definedName name="_SP16" localSheetId="1">[1]FES!#REF!</definedName>
    <definedName name="_SP16" localSheetId="5">[1]FES!#REF!</definedName>
    <definedName name="_SP16" localSheetId="8">[1]FES!#REF!</definedName>
    <definedName name="_SP16">[1]FES!#REF!</definedName>
    <definedName name="_SP17" localSheetId="6">[1]FES!#REF!</definedName>
    <definedName name="_SP17" localSheetId="1">[1]FES!#REF!</definedName>
    <definedName name="_SP17" localSheetId="5">[1]FES!#REF!</definedName>
    <definedName name="_SP17" localSheetId="8">[1]FES!#REF!</definedName>
    <definedName name="_SP17">[1]FES!#REF!</definedName>
    <definedName name="_SP18" localSheetId="6">[1]FES!#REF!</definedName>
    <definedName name="_SP18" localSheetId="1">[1]FES!#REF!</definedName>
    <definedName name="_SP18" localSheetId="5">[1]FES!#REF!</definedName>
    <definedName name="_SP18" localSheetId="8">[1]FES!#REF!</definedName>
    <definedName name="_SP18">[1]FES!#REF!</definedName>
    <definedName name="_SP19" localSheetId="6">[1]FES!#REF!</definedName>
    <definedName name="_SP19" localSheetId="1">[1]FES!#REF!</definedName>
    <definedName name="_SP19" localSheetId="5">[1]FES!#REF!</definedName>
    <definedName name="_SP19" localSheetId="8">[1]FES!#REF!</definedName>
    <definedName name="_SP19">[1]FES!#REF!</definedName>
    <definedName name="_SP2" localSheetId="6">[1]FES!#REF!</definedName>
    <definedName name="_SP2" localSheetId="1">[1]FES!#REF!</definedName>
    <definedName name="_SP2" localSheetId="5">[1]FES!#REF!</definedName>
    <definedName name="_SP2" localSheetId="8">[1]FES!#REF!</definedName>
    <definedName name="_SP2">[1]FES!#REF!</definedName>
    <definedName name="_SP20" localSheetId="6">[1]FES!#REF!</definedName>
    <definedName name="_SP20" localSheetId="1">[1]FES!#REF!</definedName>
    <definedName name="_SP20" localSheetId="5">[1]FES!#REF!</definedName>
    <definedName name="_SP20" localSheetId="8">[1]FES!#REF!</definedName>
    <definedName name="_SP20">[1]FES!#REF!</definedName>
    <definedName name="_SP3" localSheetId="6">[1]FES!#REF!</definedName>
    <definedName name="_SP3" localSheetId="1">[1]FES!#REF!</definedName>
    <definedName name="_SP3" localSheetId="5">[1]FES!#REF!</definedName>
    <definedName name="_SP3" localSheetId="8">[1]FES!#REF!</definedName>
    <definedName name="_SP3">[1]FES!#REF!</definedName>
    <definedName name="_SP4" localSheetId="6">[1]FES!#REF!</definedName>
    <definedName name="_SP4" localSheetId="1">[1]FES!#REF!</definedName>
    <definedName name="_SP4" localSheetId="5">[1]FES!#REF!</definedName>
    <definedName name="_SP4" localSheetId="8">[1]FES!#REF!</definedName>
    <definedName name="_SP4">[1]FES!#REF!</definedName>
    <definedName name="_SP5" localSheetId="6">[1]FES!#REF!</definedName>
    <definedName name="_SP5" localSheetId="1">[1]FES!#REF!</definedName>
    <definedName name="_SP5" localSheetId="5">[1]FES!#REF!</definedName>
    <definedName name="_SP5" localSheetId="8">[1]FES!#REF!</definedName>
    <definedName name="_SP5">[1]FES!#REF!</definedName>
    <definedName name="_SP7" localSheetId="6">[1]FES!#REF!</definedName>
    <definedName name="_SP7" localSheetId="1">[1]FES!#REF!</definedName>
    <definedName name="_SP7" localSheetId="5">[1]FES!#REF!</definedName>
    <definedName name="_SP7" localSheetId="8">[1]FES!#REF!</definedName>
    <definedName name="_SP7">[1]FES!#REF!</definedName>
    <definedName name="_SP8" localSheetId="6">[1]FES!#REF!</definedName>
    <definedName name="_SP8" localSheetId="1">[1]FES!#REF!</definedName>
    <definedName name="_SP8" localSheetId="5">[1]FES!#REF!</definedName>
    <definedName name="_SP8" localSheetId="8">[1]FES!#REF!</definedName>
    <definedName name="_SP8">[1]FES!#REF!</definedName>
    <definedName name="_SP9" localSheetId="6">[1]FES!#REF!</definedName>
    <definedName name="_SP9" localSheetId="1">[1]FES!#REF!</definedName>
    <definedName name="_SP9" localSheetId="5">[1]FES!#REF!</definedName>
    <definedName name="_SP9" localSheetId="8">[1]FES!#REF!</definedName>
    <definedName name="_SP9">[1]FES!#REF!</definedName>
    <definedName name="_xlnm._FilterDatabase" localSheetId="2" hidden="1">'Внеплановые закупки'!$A$4:$AW$54</definedName>
    <definedName name="_xlnm._FilterDatabase" localSheetId="6" hidden="1">'Корректировка ПЗ №1 2025'!$A$9:$AW$30</definedName>
    <definedName name="_xlnm._FilterDatabase" localSheetId="8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6">#REF!</definedName>
    <definedName name="F" localSheetId="1">#REF!</definedName>
    <definedName name="F" localSheetId="5">#REF!</definedName>
    <definedName name="F" localSheetId="8">#REF!</definedName>
    <definedName name="F">#REF!</definedName>
    <definedName name="fbgffnjfgg">#N/A</definedName>
    <definedName name="fg">#N/A</definedName>
    <definedName name="g" localSheetId="6">#REF!</definedName>
    <definedName name="g" localSheetId="1">#REF!</definedName>
    <definedName name="g" localSheetId="5">#REF!</definedName>
    <definedName name="g" localSheetId="8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6">#REF!</definedName>
    <definedName name="L" localSheetId="1">#REF!</definedName>
    <definedName name="L" localSheetId="5">#REF!</definedName>
    <definedName name="L" localSheetId="8">#REF!</definedName>
    <definedName name="L">#REF!</definedName>
    <definedName name="n" localSheetId="6">#REF!</definedName>
    <definedName name="n" localSheetId="1">#REF!</definedName>
    <definedName name="n" localSheetId="5">#REF!</definedName>
    <definedName name="n" localSheetId="8">#REF!</definedName>
    <definedName name="n">#REF!</definedName>
    <definedName name="rrtget6">#N/A</definedName>
    <definedName name="S1_" localSheetId="6">#REF!</definedName>
    <definedName name="S1_" localSheetId="1">#REF!</definedName>
    <definedName name="S1_" localSheetId="5">#REF!</definedName>
    <definedName name="S1_" localSheetId="8">#REF!</definedName>
    <definedName name="S1_">#REF!</definedName>
    <definedName name="S10_" localSheetId="6">#REF!</definedName>
    <definedName name="S10_" localSheetId="1">#REF!</definedName>
    <definedName name="S10_" localSheetId="5">#REF!</definedName>
    <definedName name="S10_" localSheetId="8">#REF!</definedName>
    <definedName name="S10_">#REF!</definedName>
    <definedName name="S11_" localSheetId="6">#REF!</definedName>
    <definedName name="S11_" localSheetId="1">#REF!</definedName>
    <definedName name="S11_" localSheetId="5">#REF!</definedName>
    <definedName name="S11_" localSheetId="8">#REF!</definedName>
    <definedName name="S11_">#REF!</definedName>
    <definedName name="S12_" localSheetId="6">#REF!</definedName>
    <definedName name="S12_" localSheetId="1">#REF!</definedName>
    <definedName name="S12_" localSheetId="5">#REF!</definedName>
    <definedName name="S12_" localSheetId="8">#REF!</definedName>
    <definedName name="S12_">#REF!</definedName>
    <definedName name="S13_" localSheetId="6">#REF!</definedName>
    <definedName name="S13_" localSheetId="1">#REF!</definedName>
    <definedName name="S13_" localSheetId="5">#REF!</definedName>
    <definedName name="S13_" localSheetId="8">#REF!</definedName>
    <definedName name="S13_">#REF!</definedName>
    <definedName name="S14_" localSheetId="6">#REF!</definedName>
    <definedName name="S14_" localSheetId="1">#REF!</definedName>
    <definedName name="S14_" localSheetId="5">#REF!</definedName>
    <definedName name="S14_" localSheetId="8">#REF!</definedName>
    <definedName name="S14_">#REF!</definedName>
    <definedName name="S15_" localSheetId="6">#REF!</definedName>
    <definedName name="S15_" localSheetId="1">#REF!</definedName>
    <definedName name="S15_" localSheetId="5">#REF!</definedName>
    <definedName name="S15_" localSheetId="8">#REF!</definedName>
    <definedName name="S15_">#REF!</definedName>
    <definedName name="S16_" localSheetId="6">#REF!</definedName>
    <definedName name="S16_" localSheetId="1">#REF!</definedName>
    <definedName name="S16_" localSheetId="5">#REF!</definedName>
    <definedName name="S16_" localSheetId="8">#REF!</definedName>
    <definedName name="S16_">#REF!</definedName>
    <definedName name="S17_" localSheetId="6">#REF!</definedName>
    <definedName name="S17_" localSheetId="1">#REF!</definedName>
    <definedName name="S17_" localSheetId="5">#REF!</definedName>
    <definedName name="S17_" localSheetId="8">#REF!</definedName>
    <definedName name="S17_">#REF!</definedName>
    <definedName name="S18_" localSheetId="6">#REF!</definedName>
    <definedName name="S18_" localSheetId="1">#REF!</definedName>
    <definedName name="S18_" localSheetId="5">#REF!</definedName>
    <definedName name="S18_" localSheetId="8">#REF!</definedName>
    <definedName name="S18_">#REF!</definedName>
    <definedName name="S19_" localSheetId="6">#REF!</definedName>
    <definedName name="S19_" localSheetId="1">#REF!</definedName>
    <definedName name="S19_" localSheetId="5">#REF!</definedName>
    <definedName name="S19_" localSheetId="8">#REF!</definedName>
    <definedName name="S19_">#REF!</definedName>
    <definedName name="S2_" localSheetId="6">#REF!</definedName>
    <definedName name="S2_" localSheetId="1">#REF!</definedName>
    <definedName name="S2_" localSheetId="5">#REF!</definedName>
    <definedName name="S2_" localSheetId="8">#REF!</definedName>
    <definedName name="S2_">#REF!</definedName>
    <definedName name="S20_" localSheetId="6">#REF!</definedName>
    <definedName name="S20_" localSheetId="1">#REF!</definedName>
    <definedName name="S20_" localSheetId="5">#REF!</definedName>
    <definedName name="S20_" localSheetId="8">#REF!</definedName>
    <definedName name="S20_">#REF!</definedName>
    <definedName name="S3_" localSheetId="6">#REF!</definedName>
    <definedName name="S3_" localSheetId="1">#REF!</definedName>
    <definedName name="S3_" localSheetId="5">#REF!</definedName>
    <definedName name="S3_" localSheetId="8">#REF!</definedName>
    <definedName name="S3_">#REF!</definedName>
    <definedName name="S4_" localSheetId="6">#REF!</definedName>
    <definedName name="S4_" localSheetId="1">#REF!</definedName>
    <definedName name="S4_" localSheetId="5">#REF!</definedName>
    <definedName name="S4_" localSheetId="8">#REF!</definedName>
    <definedName name="S4_">#REF!</definedName>
    <definedName name="S5_" localSheetId="6">#REF!</definedName>
    <definedName name="S5_" localSheetId="1">#REF!</definedName>
    <definedName name="S5_" localSheetId="5">#REF!</definedName>
    <definedName name="S5_" localSheetId="8">#REF!</definedName>
    <definedName name="S5_">#REF!</definedName>
    <definedName name="S6_" localSheetId="6">#REF!</definedName>
    <definedName name="S6_" localSheetId="1">#REF!</definedName>
    <definedName name="S6_" localSheetId="5">#REF!</definedName>
    <definedName name="S6_" localSheetId="8">#REF!</definedName>
    <definedName name="S6_">#REF!</definedName>
    <definedName name="S7_" localSheetId="6">#REF!</definedName>
    <definedName name="S7_" localSheetId="1">#REF!</definedName>
    <definedName name="S7_" localSheetId="5">#REF!</definedName>
    <definedName name="S7_" localSheetId="8">#REF!</definedName>
    <definedName name="S7_">#REF!</definedName>
    <definedName name="S8_" localSheetId="6">#REF!</definedName>
    <definedName name="S8_" localSheetId="1">#REF!</definedName>
    <definedName name="S8_" localSheetId="5">#REF!</definedName>
    <definedName name="S8_" localSheetId="8">#REF!</definedName>
    <definedName name="S8_">#REF!</definedName>
    <definedName name="S9_" localSheetId="6">#REF!</definedName>
    <definedName name="S9_" localSheetId="1">#REF!</definedName>
    <definedName name="S9_" localSheetId="5">#REF!</definedName>
    <definedName name="S9_" localSheetId="8">#REF!</definedName>
    <definedName name="S9_">#REF!</definedName>
    <definedName name="uka">#N/A</definedName>
    <definedName name="А77">[3]Рейтинг!$A$14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8">#REF!</definedName>
    <definedName name="_xlnm.Database">#REF!</definedName>
    <definedName name="в23ё">#N/A</definedName>
    <definedName name="вв">#N/A</definedName>
    <definedName name="второй" localSheetId="6">#REF!</definedName>
    <definedName name="второй" localSheetId="1">#REF!</definedName>
    <definedName name="второй" localSheetId="5">#REF!</definedName>
    <definedName name="второй" localSheetId="8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1">#REF!</definedName>
    <definedName name="ЗД_ДСПиОЗ_2">#REF!</definedName>
    <definedName name="ЗД_ДСПиОЗ_3" localSheetId="1">#REF!</definedName>
    <definedName name="ЗД_ДСПиОЗ_3" localSheetId="5">#REF!</definedName>
    <definedName name="ЗД_ДСПиОЗ_3">#REF!</definedName>
    <definedName name="ЗД_ДСПиОЗ_4" localSheetId="1">#REF!</definedName>
    <definedName name="ЗД_ДСПиОЗ_4">#REF!</definedName>
    <definedName name="ЗД_ДСПиОЗ_5" localSheetId="1">#REF!</definedName>
    <definedName name="ЗД_ДСПиОЗ_5">#REF!</definedName>
    <definedName name="ЗД_ДСПиОЗ_6" localSheetId="1">#REF!</definedName>
    <definedName name="ЗД_ДСПиОЗ_6">#REF!</definedName>
    <definedName name="ЗД_ДСПиОЗ_7" localSheetId="1">#REF!</definedName>
    <definedName name="ЗД_ДСПиОЗ_7" localSheetId="5">#REF!</definedName>
    <definedName name="ЗД_ДСПиОЗ_7">#REF!</definedName>
    <definedName name="ИНСТРУКЦИЯ" localSheetId="1">#REF!</definedName>
    <definedName name="ИНСТРУКЦИЯ" localSheetId="5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6">#REF!</definedName>
    <definedName name="коэф1" localSheetId="1">#REF!</definedName>
    <definedName name="коэф1" localSheetId="5">#REF!</definedName>
    <definedName name="коэф1" localSheetId="8">#REF!</definedName>
    <definedName name="коэф1">#REF!</definedName>
    <definedName name="коэф2" localSheetId="6">#REF!</definedName>
    <definedName name="коэф2" localSheetId="1">#REF!</definedName>
    <definedName name="коэф2" localSheetId="5">#REF!</definedName>
    <definedName name="коэф2" localSheetId="8">#REF!</definedName>
    <definedName name="коэф2">#REF!</definedName>
    <definedName name="коэф3" localSheetId="6">#REF!</definedName>
    <definedName name="коэф3" localSheetId="1">#REF!</definedName>
    <definedName name="коэф3" localSheetId="5">#REF!</definedName>
    <definedName name="коэф3" localSheetId="8">#REF!</definedName>
    <definedName name="коэф3">#REF!</definedName>
    <definedName name="коэф4" localSheetId="6">#REF!</definedName>
    <definedName name="коэф4" localSheetId="1">#REF!</definedName>
    <definedName name="коэф4" localSheetId="5">#REF!</definedName>
    <definedName name="коэф4" localSheetId="8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6">#REF!</definedName>
    <definedName name="н" localSheetId="1">#REF!</definedName>
    <definedName name="н" localSheetId="5">#REF!</definedName>
    <definedName name="н" localSheetId="8">#REF!</definedName>
    <definedName name="н">#REF!</definedName>
    <definedName name="оро">#N/A</definedName>
    <definedName name="первый" localSheetId="6">#REF!</definedName>
    <definedName name="первый" localSheetId="1">#REF!</definedName>
    <definedName name="первый" localSheetId="5">#REF!</definedName>
    <definedName name="первый" localSheetId="8">#REF!</definedName>
    <definedName name="первый">#REF!</definedName>
    <definedName name="пл" localSheetId="6">[1]FES!#REF!</definedName>
    <definedName name="пл" localSheetId="1">[1]FES!#REF!</definedName>
    <definedName name="пл" localSheetId="5">[1]FES!#REF!</definedName>
    <definedName name="пл" localSheetId="8">[1]FES!#REF!</definedName>
    <definedName name="пл">[1]FES!#REF!</definedName>
    <definedName name="план" localSheetId="6">[1]FES!#REF!</definedName>
    <definedName name="план" localSheetId="1">[1]FES!#REF!</definedName>
    <definedName name="план" localSheetId="5">[1]FES!#REF!</definedName>
    <definedName name="план" localSheetId="8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6">#REF!</definedName>
    <definedName name="третий" localSheetId="1">#REF!</definedName>
    <definedName name="третий" localSheetId="5">#REF!</definedName>
    <definedName name="третий" localSheetId="8">#REF!</definedName>
    <definedName name="третий">#REF!</definedName>
    <definedName name="у">#N/A</definedName>
    <definedName name="ц">#N/A</definedName>
    <definedName name="цу">#N/A</definedName>
    <definedName name="четвертый" localSheetId="6">#REF!</definedName>
    <definedName name="четвертый" localSheetId="1">#REF!</definedName>
    <definedName name="четвертый" localSheetId="5">#REF!</definedName>
    <definedName name="четвертый" localSheetId="8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62" i="59" l="1"/>
  <c r="AB61" i="59" l="1"/>
  <c r="AB60" i="59" l="1"/>
  <c r="AB59" i="59" l="1"/>
  <c r="Q59" i="59"/>
  <c r="AB58" i="59" l="1"/>
  <c r="AB56" i="59" l="1"/>
  <c r="AB57" i="59" l="1"/>
  <c r="AB27" i="55" l="1"/>
  <c r="AD9" i="62" l="1"/>
  <c r="O9" i="62"/>
  <c r="AB54" i="59" l="1"/>
  <c r="AB55" i="59"/>
  <c r="Q53" i="59" l="1"/>
  <c r="AB53" i="59"/>
  <c r="AB52" i="59" l="1"/>
  <c r="Q52" i="59"/>
  <c r="AB51" i="59" l="1"/>
  <c r="Q51" i="59"/>
  <c r="AB50" i="59" l="1"/>
  <c r="Q50" i="59"/>
  <c r="AB49" i="59" l="1"/>
  <c r="Q49" i="59"/>
  <c r="AB48" i="59"/>
  <c r="Q48" i="59"/>
  <c r="AB47" i="59"/>
  <c r="Q47" i="59"/>
  <c r="AB46" i="59"/>
  <c r="Q46" i="59"/>
  <c r="AB45" i="59"/>
  <c r="Q45" i="59"/>
  <c r="AB44" i="59"/>
  <c r="Q44" i="59"/>
  <c r="AB43" i="59"/>
  <c r="Q43" i="59"/>
  <c r="AB42" i="59"/>
  <c r="Q42" i="59"/>
  <c r="AB41" i="59"/>
  <c r="Q41" i="59"/>
  <c r="AB40" i="59" l="1"/>
  <c r="Q40" i="59"/>
  <c r="AB39" i="59"/>
  <c r="Q39" i="59"/>
  <c r="AB38" i="59"/>
  <c r="Q38" i="59"/>
  <c r="AB37" i="59"/>
  <c r="Q37" i="59"/>
  <c r="AB30" i="59"/>
  <c r="Q30" i="59"/>
  <c r="AB29" i="59"/>
  <c r="Q29" i="59"/>
  <c r="AB36" i="59"/>
  <c r="Q36" i="59"/>
  <c r="AB35" i="59" l="1"/>
  <c r="Q35" i="59"/>
  <c r="AB34" i="59"/>
  <c r="Q34" i="59"/>
  <c r="AB33" i="59"/>
  <c r="Q33" i="59"/>
  <c r="Q32" i="59"/>
  <c r="Q31" i="59"/>
  <c r="Q24" i="59"/>
  <c r="AB32" i="59"/>
  <c r="AB31" i="59" l="1"/>
  <c r="AJ28" i="59" l="1"/>
  <c r="AB28" i="59"/>
  <c r="AB27" i="59" l="1"/>
  <c r="Q27" i="59"/>
  <c r="Q5" i="59"/>
  <c r="AB25" i="59" l="1"/>
  <c r="Q25" i="59"/>
  <c r="AB24" i="59" l="1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<sst xmlns="http://schemas.openxmlformats.org/spreadsheetml/2006/main" count="3559" uniqueCount="341">
  <si>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</si>
  <si>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</si>
  <si>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</si>
  <si>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</si>
  <si>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</si>
  <si>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</si>
  <si>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</si>
  <si>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</si>
  <si>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</si>
  <si>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</si>
  <si>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</si>
  <si>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</si>
  <si>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</si>
  <si>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</si>
  <si>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</si>
  <si>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</si>
  <si>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</si>
  <si>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</si>
  <si>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</si>
  <si>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</si>
  <si>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</si>
  <si>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</si>
  <si>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</si>
  <si>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</si>
  <si>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</si>
  <si>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</si>
  <si>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</si>
  <si>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</si>
  <si>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</si>
  <si>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</si>
  <si>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</si>
  <si>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</si>
  <si>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</si>
  <si>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</si>
  <si>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</si>
  <si>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</si>
  <si>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</si>
  <si>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</si>
  <si>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</si>
  <si>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</si>
  <si>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</si>
  <si>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</si>
  <si>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</si>
  <si>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</si>
  <si>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</si>
  <si>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</si>
  <si>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</si>
  <si>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</si>
  <si>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</si>
  <si>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</si>
  <si>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</si>
  <si>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</si>
  <si>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</si>
  <si>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</si>
  <si>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</si>
  <si>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</si>
  <si>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</si>
  <si>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</si>
  <si>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</si>
  <si>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</si>
  <si>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</si>
  <si>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</si>
  <si>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</si>
  <si>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</si>
  <si>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</si>
  <si>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</si>
  <si>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</si>
  <si>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</si>
  <si>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</si>
  <si>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</si>
  <si>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</si>
  <si>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</si>
  <si>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</si>
  <si>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</si>
  <si>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</si>
  <si>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</si>
  <si>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</si>
  <si>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</si>
  <si>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</si>
  <si>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</si>
  <si>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</si>
  <si>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</si>
  <si>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</si>
  <si>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</si>
  <si>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</si>
  <si>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</si>
  <si>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</si>
  <si>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</si>
  <si>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</si>
  <si>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</si>
  <si>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</si>
  <si>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</si>
  <si>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</si>
  <si>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</si>
  <si>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</si>
  <si>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</si>
  <si>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</si>
  <si>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</si>
  <si>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</si>
  <si>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</si>
  <si>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</si>
  <si>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</si>
  <si>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</si>
  <si>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</si>
  <si>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</si>
  <si>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</si>
  <si>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</si>
  <si>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</si>
  <si>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</si>
  <si>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</si>
  <si>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</si>
  <si>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</si>
  <si>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</si>
  <si>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</si>
  <si>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</si>
  <si>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</si>
  <si>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</si>
  <si>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</si>
  <si>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</si>
  <si>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</si>
  <si>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</si>
  <si>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</si>
  <si>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</si>
  <si>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</si>
  <si>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</si>
  <si>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</si>
  <si>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</si>
  <si>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</si>
  <si>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</si>
  <si>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</si>
  <si>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</si>
  <si>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</si>
  <si>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</si>
  <si>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</si>
  <si>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</si>
  <si>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</si>
  <si>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</si>
  <si>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</si>
  <si>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</si>
  <si>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</si>
  <si>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</si>
  <si>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</si>
  <si>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</si>
  <si>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</si>
  <si>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</si>
  <si>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</si>
  <si>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</si>
  <si>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</si>
  <si>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</si>
  <si>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</si>
  <si>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</si>
  <si>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</si>
  <si>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</si>
  <si>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</si>
  <si>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</si>
  <si>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</si>
  <si>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</si>
  <si>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</si>
  <si>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</si>
  <si>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</si>
  <si>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</si>
  <si>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</si>
  <si>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</si>
  <si>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</si>
  <si>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</si>
  <si>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</si>
  <si>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</si>
  <si>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</si>
  <si>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</si>
  <si>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</si>
  <si>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</si>
  <si>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</si>
  <si>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</si>
  <si>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</si>
  <si>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</si>
  <si>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</si>
  <si>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</si>
  <si>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</si>
  <si>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</si>
  <si>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</si>
  <si>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</si>
  <si>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</si>
  <si>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</si>
  <si>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</si>
  <si>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</si>
  <si>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</si>
  <si>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</si>
  <si>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</si>
  <si>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</si>
  <si>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</si>
  <si>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</si>
  <si>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</si>
  <si>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</si>
  <si>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</si>
  <si>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</si>
  <si>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</si>
  <si>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</si>
  <si>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</si>
  <si>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</si>
  <si>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</si>
  <si>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</si>
  <si>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</si>
  <si>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</si>
  <si>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</si>
  <si>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</si>
  <si>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</si>
  <si>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</si>
  <si>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</si>
  <si>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</si>
  <si>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</si>
  <si>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</si>
  <si>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</si>
  <si>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</si>
  <si>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</si>
  <si>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</si>
  <si>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</si>
  <si>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</si>
  <si>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</si>
  <si>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</si>
  <si>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</si>
  <si>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</si>
  <si>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</si>
  <si>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</si>
  <si>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</si>
  <si>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</si>
  <si>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</si>
  <si>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</si>
  <si>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</si>
  <si>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</si>
  <si>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</si>
  <si>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</si>
  <si>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</si>
  <si>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</si>
  <si>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</si>
  <si>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</si>
  <si>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</si>
  <si>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</si>
  <si>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</si>
  <si>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</si>
  <si>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</si>
  <si>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</si>
  <si>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</si>
  <si>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</si>
  <si>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</si>
  <si>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</si>
  <si>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</si>
  <si>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</si>
  <si>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</si>
  <si>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</si>
  <si>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</si>
  <si>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</si>
  <si>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</si>
  <si>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</si>
  <si>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</si>
  <si>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</si>
  <si>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</si>
  <si>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</si>
  <si>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</si>
  <si>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</si>
  <si>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</si>
  <si>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</si>
  <si>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</si>
  <si>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</si>
  <si>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</si>
  <si>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</si>
  <si>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</si>
  <si>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</si>
  <si>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</si>
  <si>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</si>
  <si>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</si>
  <si>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</si>
  <si>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</si>
  <si>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</si>
  <si>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</si>
  <si>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</si>
  <si>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</si>
  <si>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</si>
  <si>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</si>
  <si>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</si>
  <si>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</si>
  <si>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</si>
  <si>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</si>
  <si>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</si>
  <si>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</si>
  <si>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</si>
  <si>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</si>
  <si>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</si>
  <si>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</si>
  <si>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</si>
  <si>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</si>
  <si>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</si>
  <si>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</si>
  <si>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</si>
  <si>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</si>
  <si>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</si>
  <si>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</si>
  <si>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</si>
  <si>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</si>
  <si>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</si>
  <si>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</si>
  <si>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</si>
  <si>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</si>
  <si>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</si>
  <si>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</si>
  <si>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</si>
  <si>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</si>
  <si>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</si>
  <si>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</si>
  <si>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</si>
  <si>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</si>
  <si>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</si>
  <si>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t>
  </si>
  <si>
    <t>Оренбургская область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</si>
  <si>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</si>
  <si>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</si>
  <si>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</si>
  <si>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</si>
  <si>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</si>
  <si>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</si>
  <si>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</si>
  <si>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</si>
  <si>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Оказание услуг по техническому обслуживанию систем автоматической пожарной сигнализации, оповещения и управления эвакуацией при пожаре</t>
  </si>
  <si>
    <t xml:space="preserve">84.25.11.120 </t>
  </si>
  <si>
    <t>84.25.1</t>
  </si>
  <si>
    <t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t>
  </si>
  <si>
    <t>Инвестицион ный проект</t>
  </si>
  <si>
    <t>28.08.205</t>
  </si>
  <si>
    <t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t>
  </si>
  <si>
    <t>Утверждена ЦЗК АО «Энергосервис Волги»  (протокол № ___ от __.09.2025г.)</t>
  </si>
  <si>
    <t>Приказ Генерального директора АО «Энергосервис Волги» № ____ от ___.09.2025г</t>
  </si>
  <si>
    <t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t>
  </si>
  <si>
    <t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t>
  </si>
  <si>
    <t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t>
  </si>
  <si>
    <t>ЗП</t>
  </si>
  <si>
    <t>Право использования программ для электронно-вычислительных машин (ЭВМ) и баз данных (два рабочих места)</t>
  </si>
  <si>
    <t xml:space="preserve">62.09.20.190 </t>
  </si>
  <si>
    <t xml:space="preserve">62.01 </t>
  </si>
  <si>
    <t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t>
  </si>
  <si>
    <t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t>
  </si>
  <si>
    <t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t>
  </si>
  <si>
    <t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</si>
</sst>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48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top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14" fontId="0" fillId="27" borderId="12" xfId="0" applyNumberFormat="1" applyFill="1" applyBorder="1" applyAlignment="1">
      <alignment vertical="center"/>
    </xf>
    <xf numFmtId="0" fontId="54" fillId="0" borderId="13" xfId="0" applyFont="1" applyBorder="1" applyAlignment="1">
      <alignment horizontal="justify" vertical="center" wrapText="1"/>
    </xf>
    <xf numFmtId="0" fontId="46" fillId="32" borderId="12" xfId="0" applyFont="1" applyFill="1" applyBorder="1" applyAlignment="1">
      <alignment horizontal="center" vertical="center" wrapText="1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4" fontId="40" fillId="32" borderId="16" xfId="0" applyNumberFormat="1" applyFont="1" applyFill="1" applyBorder="1" applyAlignment="1">
      <alignment horizontal="center" vertical="center"/>
    </xf>
    <xf numFmtId="14" fontId="40" fillId="32" borderId="25" xfId="0" applyNumberFormat="1" applyFont="1" applyFill="1" applyBorder="1" applyAlignment="1">
      <alignment horizontal="center" vertical="center"/>
    </xf>
    <xf numFmtId="14" fontId="40" fillId="27" borderId="12" xfId="0" applyNumberFormat="1" applyFont="1" applyFill="1" applyBorder="1" applyAlignment="1">
      <alignment horizontal="center" vertical="center" shrinkToFit="1"/>
    </xf>
    <xf numFmtId="0" fontId="41" fillId="27" borderId="0" xfId="0" applyFont="1" applyFill="1" applyBorder="1"/>
    <xf numFmtId="0" fontId="50" fillId="27" borderId="0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0" fontId="49" fillId="0" borderId="12" xfId="0" applyFont="1" applyFill="1" applyBorder="1"/>
    <xf numFmtId="0" fontId="41" fillId="0" borderId="13" xfId="0" applyFont="1" applyBorder="1" applyAlignment="1">
      <alignment horizontal="center" vertical="center"/>
    </xf>
    <xf numFmtId="49" fontId="40" fillId="32" borderId="13" xfId="0" applyNumberFormat="1" applyFont="1" applyFill="1" applyBorder="1" applyAlignment="1">
      <alignment horizontal="center" vertical="center" wrapText="1" shrinkToFit="1"/>
    </xf>
    <xf numFmtId="0" fontId="54" fillId="0" borderId="12" xfId="0" applyFont="1" applyBorder="1" applyAlignment="1">
      <alignment horizontal="justify" vertical="center" wrapText="1"/>
    </xf>
    <xf numFmtId="4" fontId="0" fillId="0" borderId="12" xfId="0" applyNumberFormat="1" applyFill="1" applyBorder="1" applyAlignment="1">
      <alignment horizontal="center" vertical="center"/>
    </xf>
    <xf numFmtId="0" fontId="54" fillId="0" borderId="13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top" wrapText="1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AO14" sqref="AO14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328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329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48" t="s">
        <v>2</v>
      </c>
      <c r="B4" s="248" t="s">
        <v>3</v>
      </c>
      <c r="C4" s="251" t="s">
        <v>41</v>
      </c>
      <c r="D4" s="252"/>
      <c r="E4" s="248" t="s">
        <v>6</v>
      </c>
      <c r="F4" s="248" t="s">
        <v>4</v>
      </c>
      <c r="G4" s="248" t="s">
        <v>0</v>
      </c>
      <c r="H4" s="248" t="s">
        <v>54</v>
      </c>
      <c r="I4" s="248" t="s">
        <v>55</v>
      </c>
      <c r="J4" s="248" t="s">
        <v>56</v>
      </c>
      <c r="K4" s="248" t="s">
        <v>34</v>
      </c>
      <c r="L4" s="248" t="s">
        <v>35</v>
      </c>
      <c r="M4" s="248" t="s">
        <v>87</v>
      </c>
      <c r="N4" s="248" t="s">
        <v>9</v>
      </c>
      <c r="O4" s="253" t="s">
        <v>42</v>
      </c>
      <c r="P4" s="253" t="s">
        <v>43</v>
      </c>
      <c r="Q4" s="256" t="s">
        <v>57</v>
      </c>
      <c r="R4" s="257"/>
      <c r="S4" s="257"/>
      <c r="T4" s="258"/>
      <c r="U4" s="248" t="s">
        <v>10</v>
      </c>
      <c r="V4" s="248" t="s">
        <v>1</v>
      </c>
      <c r="W4" s="248" t="s">
        <v>47</v>
      </c>
      <c r="X4" s="265" t="s">
        <v>58</v>
      </c>
      <c r="Y4" s="265" t="s">
        <v>59</v>
      </c>
      <c r="Z4" s="251" t="s">
        <v>60</v>
      </c>
      <c r="AA4" s="266"/>
      <c r="AB4" s="266"/>
      <c r="AC4" s="252"/>
      <c r="AD4" s="251" t="s">
        <v>44</v>
      </c>
      <c r="AE4" s="266"/>
      <c r="AF4" s="266"/>
      <c r="AG4" s="266"/>
      <c r="AH4" s="266"/>
      <c r="AI4" s="266"/>
      <c r="AJ4" s="266"/>
      <c r="AK4" s="266"/>
      <c r="AL4" s="266"/>
      <c r="AM4" s="252"/>
      <c r="AN4" s="248" t="s">
        <v>45</v>
      </c>
      <c r="AO4" s="248" t="s">
        <v>11</v>
      </c>
      <c r="AP4" s="267" t="s">
        <v>61</v>
      </c>
      <c r="AQ4" s="268"/>
      <c r="AR4" s="268"/>
      <c r="AS4" s="268"/>
      <c r="AT4" s="268"/>
      <c r="AU4" s="268"/>
      <c r="AV4" s="268"/>
      <c r="AW4" s="269"/>
      <c r="AX4" s="248" t="s">
        <v>77</v>
      </c>
      <c r="AY4" s="248" t="s">
        <v>78</v>
      </c>
      <c r="AZ4" s="262" t="s">
        <v>5</v>
      </c>
    </row>
    <row r="5" spans="1:54" s="87" customFormat="1" ht="51" customHeight="1" x14ac:dyDescent="0.25">
      <c r="A5" s="249"/>
      <c r="B5" s="249"/>
      <c r="C5" s="248" t="s">
        <v>7</v>
      </c>
      <c r="D5" s="248" t="s">
        <v>46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4"/>
      <c r="P5" s="254"/>
      <c r="Q5" s="259"/>
      <c r="R5" s="260"/>
      <c r="S5" s="260"/>
      <c r="T5" s="261"/>
      <c r="U5" s="249"/>
      <c r="V5" s="249"/>
      <c r="W5" s="249"/>
      <c r="X5" s="265"/>
      <c r="Y5" s="265"/>
      <c r="Z5" s="248" t="s">
        <v>62</v>
      </c>
      <c r="AA5" s="248" t="s">
        <v>48</v>
      </c>
      <c r="AB5" s="248" t="s">
        <v>49</v>
      </c>
      <c r="AC5" s="248" t="s">
        <v>50</v>
      </c>
      <c r="AD5" s="248" t="s">
        <v>33</v>
      </c>
      <c r="AE5" s="248" t="s">
        <v>36</v>
      </c>
      <c r="AF5" s="251" t="s">
        <v>51</v>
      </c>
      <c r="AG5" s="252"/>
      <c r="AH5" s="248" t="s">
        <v>37</v>
      </c>
      <c r="AI5" s="251" t="s">
        <v>52</v>
      </c>
      <c r="AJ5" s="252"/>
      <c r="AK5" s="253" t="s">
        <v>40</v>
      </c>
      <c r="AL5" s="248" t="s">
        <v>63</v>
      </c>
      <c r="AM5" s="272" t="s">
        <v>64</v>
      </c>
      <c r="AN5" s="249"/>
      <c r="AO5" s="249"/>
      <c r="AP5" s="262" t="s">
        <v>65</v>
      </c>
      <c r="AQ5" s="262" t="s">
        <v>66</v>
      </c>
      <c r="AR5" s="262" t="s">
        <v>67</v>
      </c>
      <c r="AS5" s="262" t="s">
        <v>68</v>
      </c>
      <c r="AT5" s="262" t="s">
        <v>69</v>
      </c>
      <c r="AU5" s="270" t="s">
        <v>70</v>
      </c>
      <c r="AV5" s="270" t="s">
        <v>71</v>
      </c>
      <c r="AW5" s="262" t="s">
        <v>72</v>
      </c>
      <c r="AX5" s="249"/>
      <c r="AY5" s="249"/>
      <c r="AZ5" s="263"/>
    </row>
    <row r="6" spans="1:54" s="87" customFormat="1" ht="51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5"/>
      <c r="Q6" s="88" t="s">
        <v>73</v>
      </c>
      <c r="R6" s="88" t="s">
        <v>74</v>
      </c>
      <c r="S6" s="88" t="s">
        <v>75</v>
      </c>
      <c r="T6" s="88" t="s">
        <v>76</v>
      </c>
      <c r="U6" s="250"/>
      <c r="V6" s="250"/>
      <c r="W6" s="250"/>
      <c r="X6" s="265"/>
      <c r="Y6" s="265"/>
      <c r="Z6" s="250"/>
      <c r="AA6" s="250"/>
      <c r="AB6" s="250"/>
      <c r="AC6" s="250"/>
      <c r="AD6" s="250"/>
      <c r="AE6" s="250"/>
      <c r="AF6" s="234" t="s">
        <v>53</v>
      </c>
      <c r="AG6" s="234" t="s">
        <v>39</v>
      </c>
      <c r="AH6" s="250"/>
      <c r="AI6" s="234" t="s">
        <v>38</v>
      </c>
      <c r="AJ6" s="234" t="s">
        <v>39</v>
      </c>
      <c r="AK6" s="255"/>
      <c r="AL6" s="250"/>
      <c r="AM6" s="273"/>
      <c r="AN6" s="250"/>
      <c r="AO6" s="250"/>
      <c r="AP6" s="264"/>
      <c r="AQ6" s="264"/>
      <c r="AR6" s="264"/>
      <c r="AS6" s="264"/>
      <c r="AT6" s="264"/>
      <c r="AU6" s="271"/>
      <c r="AV6" s="271"/>
      <c r="AW6" s="264"/>
      <c r="AX6" s="250"/>
      <c r="AY6" s="250"/>
      <c r="AZ6" s="264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ht="40.5" customHeight="1" x14ac:dyDescent="0.2">
      <c r="A10" s="111">
        <v>7</v>
      </c>
      <c r="B10" s="109">
        <v>11</v>
      </c>
      <c r="C10" s="123" t="s">
        <v>110</v>
      </c>
      <c r="D10" s="123" t="s">
        <v>110</v>
      </c>
      <c r="E10" s="125" t="s">
        <v>165</v>
      </c>
      <c r="F10" s="111">
        <v>1</v>
      </c>
      <c r="G10" s="109" t="s">
        <v>221</v>
      </c>
      <c r="H10" s="111" t="s">
        <v>222</v>
      </c>
      <c r="I10" s="111" t="s">
        <v>214</v>
      </c>
      <c r="J10" s="125">
        <v>1</v>
      </c>
      <c r="K10" s="111"/>
      <c r="L10" s="111"/>
      <c r="M10" s="109" t="s">
        <v>135</v>
      </c>
      <c r="N10" s="109" t="s">
        <v>136</v>
      </c>
      <c r="O10" s="154">
        <v>4500</v>
      </c>
      <c r="P10" s="154">
        <v>4500</v>
      </c>
      <c r="Q10" s="154"/>
      <c r="R10" s="154"/>
      <c r="S10" s="131"/>
      <c r="T10" s="109"/>
      <c r="U10" s="131" t="s">
        <v>125</v>
      </c>
      <c r="V10" s="109" t="s">
        <v>110</v>
      </c>
      <c r="W10" s="109" t="s">
        <v>118</v>
      </c>
      <c r="X10" s="72">
        <v>45931</v>
      </c>
      <c r="Y10" s="72">
        <v>45940</v>
      </c>
      <c r="Z10" s="44" t="s">
        <v>119</v>
      </c>
      <c r="AA10" s="44" t="s">
        <v>119</v>
      </c>
      <c r="AB10" s="44" t="s">
        <v>119</v>
      </c>
      <c r="AC10" s="44" t="s">
        <v>119</v>
      </c>
      <c r="AD10" s="44" t="s">
        <v>221</v>
      </c>
      <c r="AE10" s="44" t="s">
        <v>120</v>
      </c>
      <c r="AF10" s="44">
        <v>796</v>
      </c>
      <c r="AG10" s="44" t="s">
        <v>121</v>
      </c>
      <c r="AH10" s="44">
        <v>1</v>
      </c>
      <c r="AI10" s="73">
        <v>63000000001</v>
      </c>
      <c r="AJ10" s="44" t="s">
        <v>122</v>
      </c>
      <c r="AK10" s="72">
        <v>45962</v>
      </c>
      <c r="AL10" s="72">
        <v>45962</v>
      </c>
      <c r="AM10" s="72">
        <v>47118</v>
      </c>
      <c r="AN10" s="127" t="s">
        <v>223</v>
      </c>
      <c r="AO10" s="127" t="s">
        <v>119</v>
      </c>
      <c r="AP10" s="127"/>
      <c r="AQ10" s="127"/>
      <c r="AR10" s="127"/>
      <c r="AS10" s="127"/>
      <c r="AT10" s="127"/>
      <c r="AU10" s="127"/>
      <c r="AV10" s="127"/>
      <c r="AW10" s="127"/>
      <c r="AX10" s="176"/>
      <c r="AY10" s="176"/>
      <c r="AZ10" s="241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D24" sqref="D24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48" t="s">
        <v>2</v>
      </c>
      <c r="B4" s="248" t="s">
        <v>3</v>
      </c>
      <c r="C4" s="251" t="s">
        <v>41</v>
      </c>
      <c r="D4" s="252"/>
      <c r="E4" s="248" t="s">
        <v>6</v>
      </c>
      <c r="F4" s="248" t="s">
        <v>4</v>
      </c>
      <c r="G4" s="248" t="s">
        <v>0</v>
      </c>
      <c r="H4" s="248" t="s">
        <v>54</v>
      </c>
      <c r="I4" s="248" t="s">
        <v>55</v>
      </c>
      <c r="J4" s="248" t="s">
        <v>56</v>
      </c>
      <c r="K4" s="248" t="s">
        <v>34</v>
      </c>
      <c r="L4" s="248" t="s">
        <v>35</v>
      </c>
      <c r="M4" s="248" t="s">
        <v>87</v>
      </c>
      <c r="N4" s="248" t="s">
        <v>9</v>
      </c>
      <c r="O4" s="253" t="s">
        <v>42</v>
      </c>
      <c r="P4" s="253" t="s">
        <v>43</v>
      </c>
      <c r="Q4" s="256" t="s">
        <v>57</v>
      </c>
      <c r="R4" s="257"/>
      <c r="S4" s="257"/>
      <c r="T4" s="258"/>
      <c r="U4" s="248" t="s">
        <v>10</v>
      </c>
      <c r="V4" s="248" t="s">
        <v>1</v>
      </c>
      <c r="W4" s="248" t="s">
        <v>47</v>
      </c>
      <c r="X4" s="265" t="s">
        <v>58</v>
      </c>
      <c r="Y4" s="265" t="s">
        <v>59</v>
      </c>
      <c r="Z4" s="251" t="s">
        <v>60</v>
      </c>
      <c r="AA4" s="266"/>
      <c r="AB4" s="266"/>
      <c r="AC4" s="252"/>
      <c r="AD4" s="251" t="s">
        <v>44</v>
      </c>
      <c r="AE4" s="266"/>
      <c r="AF4" s="266"/>
      <c r="AG4" s="266"/>
      <c r="AH4" s="266"/>
      <c r="AI4" s="266"/>
      <c r="AJ4" s="266"/>
      <c r="AK4" s="266"/>
      <c r="AL4" s="266"/>
      <c r="AM4" s="252"/>
      <c r="AN4" s="248" t="s">
        <v>45</v>
      </c>
      <c r="AO4" s="248" t="s">
        <v>11</v>
      </c>
      <c r="AP4" s="267" t="s">
        <v>61</v>
      </c>
      <c r="AQ4" s="268"/>
      <c r="AR4" s="268"/>
      <c r="AS4" s="268"/>
      <c r="AT4" s="268"/>
      <c r="AU4" s="268"/>
      <c r="AV4" s="268"/>
      <c r="AW4" s="269"/>
      <c r="AX4" s="248" t="s">
        <v>77</v>
      </c>
      <c r="AY4" s="248" t="s">
        <v>78</v>
      </c>
      <c r="AZ4" s="262" t="s">
        <v>5</v>
      </c>
    </row>
    <row r="5" spans="1:54" s="87" customFormat="1" ht="51" customHeight="1" x14ac:dyDescent="0.25">
      <c r="A5" s="249"/>
      <c r="B5" s="249"/>
      <c r="C5" s="248" t="s">
        <v>7</v>
      </c>
      <c r="D5" s="248" t="s">
        <v>46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4"/>
      <c r="P5" s="254"/>
      <c r="Q5" s="259"/>
      <c r="R5" s="260"/>
      <c r="S5" s="260"/>
      <c r="T5" s="261"/>
      <c r="U5" s="249"/>
      <c r="V5" s="249"/>
      <c r="W5" s="249"/>
      <c r="X5" s="265"/>
      <c r="Y5" s="265"/>
      <c r="Z5" s="248" t="s">
        <v>62</v>
      </c>
      <c r="AA5" s="248" t="s">
        <v>48</v>
      </c>
      <c r="AB5" s="248" t="s">
        <v>49</v>
      </c>
      <c r="AC5" s="248" t="s">
        <v>50</v>
      </c>
      <c r="AD5" s="248" t="s">
        <v>33</v>
      </c>
      <c r="AE5" s="248" t="s">
        <v>36</v>
      </c>
      <c r="AF5" s="251" t="s">
        <v>51</v>
      </c>
      <c r="AG5" s="252"/>
      <c r="AH5" s="248" t="s">
        <v>37</v>
      </c>
      <c r="AI5" s="251" t="s">
        <v>52</v>
      </c>
      <c r="AJ5" s="252"/>
      <c r="AK5" s="253" t="s">
        <v>40</v>
      </c>
      <c r="AL5" s="248" t="s">
        <v>63</v>
      </c>
      <c r="AM5" s="272" t="s">
        <v>64</v>
      </c>
      <c r="AN5" s="249"/>
      <c r="AO5" s="249"/>
      <c r="AP5" s="262" t="s">
        <v>65</v>
      </c>
      <c r="AQ5" s="262" t="s">
        <v>66</v>
      </c>
      <c r="AR5" s="262" t="s">
        <v>67</v>
      </c>
      <c r="AS5" s="262" t="s">
        <v>68</v>
      </c>
      <c r="AT5" s="262" t="s">
        <v>69</v>
      </c>
      <c r="AU5" s="270" t="s">
        <v>70</v>
      </c>
      <c r="AV5" s="270" t="s">
        <v>71</v>
      </c>
      <c r="AW5" s="262" t="s">
        <v>72</v>
      </c>
      <c r="AX5" s="249"/>
      <c r="AY5" s="249"/>
      <c r="AZ5" s="263"/>
    </row>
    <row r="6" spans="1:54" s="87" customFormat="1" ht="51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5"/>
      <c r="Q6" s="88" t="s">
        <v>73</v>
      </c>
      <c r="R6" s="88" t="s">
        <v>74</v>
      </c>
      <c r="S6" s="88" t="s">
        <v>75</v>
      </c>
      <c r="T6" s="88" t="s">
        <v>76</v>
      </c>
      <c r="U6" s="250"/>
      <c r="V6" s="250"/>
      <c r="W6" s="250"/>
      <c r="X6" s="265"/>
      <c r="Y6" s="265"/>
      <c r="Z6" s="250"/>
      <c r="AA6" s="250"/>
      <c r="AB6" s="250"/>
      <c r="AC6" s="250"/>
      <c r="AD6" s="250"/>
      <c r="AE6" s="250"/>
      <c r="AF6" s="174" t="s">
        <v>53</v>
      </c>
      <c r="AG6" s="174" t="s">
        <v>39</v>
      </c>
      <c r="AH6" s="250"/>
      <c r="AI6" s="174" t="s">
        <v>38</v>
      </c>
      <c r="AJ6" s="174" t="s">
        <v>39</v>
      </c>
      <c r="AK6" s="255"/>
      <c r="AL6" s="250"/>
      <c r="AM6" s="273"/>
      <c r="AN6" s="250"/>
      <c r="AO6" s="250"/>
      <c r="AP6" s="264"/>
      <c r="AQ6" s="264"/>
      <c r="AR6" s="264"/>
      <c r="AS6" s="264"/>
      <c r="AT6" s="264"/>
      <c r="AU6" s="271"/>
      <c r="AV6" s="271"/>
      <c r="AW6" s="264"/>
      <c r="AX6" s="250"/>
      <c r="AY6" s="250"/>
      <c r="AZ6" s="264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2"/>
  <sheetViews>
    <sheetView tabSelected="1" zoomScale="90" zoomScaleNormal="90" workbookViewId="0">
      <pane ySplit="4" topLeftCell="A56" activePane="bottomLeft" state="frozen"/>
      <selection pane="bottomLeft" activeCell="H62" sqref="H62"/>
    </sheetView>
  </sheetViews>
  <sheetFormatPr defaultRowHeight="15" x14ac:dyDescent="0.25"/>
  <cols>
    <col min="2" max="2" width="10.140625" customWidth="1"/>
    <col min="3" max="3" width="28" customWidth="1"/>
    <col min="4" max="4" width="24.7109375" customWidth="1"/>
    <col min="5" max="5" width="11" customWidth="1"/>
    <col min="7" max="7" width="43" customWidth="1"/>
    <col min="8" max="8" width="9.710937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1" max="21" width="10.140625" customWidth="1"/>
    <col min="22" max="22" width="13" customWidth="1"/>
    <col min="23" max="23" width="13.140625" customWidth="1"/>
    <col min="24" max="27" width="9.7109375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2.42578125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84" t="s">
        <v>2</v>
      </c>
      <c r="B1" s="304" t="s">
        <v>3</v>
      </c>
      <c r="C1" s="299" t="s">
        <v>41</v>
      </c>
      <c r="D1" s="300"/>
      <c r="E1" s="285" t="s">
        <v>6</v>
      </c>
      <c r="F1" s="285" t="s">
        <v>4</v>
      </c>
      <c r="G1" s="284" t="s">
        <v>0</v>
      </c>
      <c r="H1" s="285" t="s">
        <v>83</v>
      </c>
      <c r="I1" s="285" t="s">
        <v>84</v>
      </c>
      <c r="J1" s="285" t="s">
        <v>85</v>
      </c>
      <c r="K1" s="285" t="s">
        <v>86</v>
      </c>
      <c r="L1" s="285" t="s">
        <v>35</v>
      </c>
      <c r="M1" s="284" t="s">
        <v>87</v>
      </c>
      <c r="N1" s="284" t="s">
        <v>9</v>
      </c>
      <c r="O1" s="285" t="s">
        <v>88</v>
      </c>
      <c r="P1" s="285" t="s">
        <v>88</v>
      </c>
      <c r="Q1" s="308" t="s">
        <v>42</v>
      </c>
      <c r="R1" s="296" t="s">
        <v>43</v>
      </c>
      <c r="S1" s="284" t="s">
        <v>10</v>
      </c>
      <c r="T1" s="299" t="s">
        <v>89</v>
      </c>
      <c r="U1" s="300"/>
      <c r="V1" s="300"/>
      <c r="W1" s="301"/>
      <c r="X1" s="299" t="s">
        <v>90</v>
      </c>
      <c r="Y1" s="300"/>
      <c r="Z1" s="300"/>
      <c r="AA1" s="301"/>
      <c r="AB1" s="284" t="s">
        <v>44</v>
      </c>
      <c r="AC1" s="284"/>
      <c r="AD1" s="284"/>
      <c r="AE1" s="284"/>
      <c r="AF1" s="284"/>
      <c r="AG1" s="284"/>
      <c r="AH1" s="284"/>
      <c r="AI1" s="284"/>
      <c r="AJ1" s="284"/>
      <c r="AK1" s="284"/>
      <c r="AL1" s="284" t="s">
        <v>45</v>
      </c>
      <c r="AM1" s="284" t="s">
        <v>11</v>
      </c>
      <c r="AN1" s="288" t="s">
        <v>91</v>
      </c>
      <c r="AO1" s="289"/>
      <c r="AP1" s="289"/>
      <c r="AQ1" s="289"/>
      <c r="AR1" s="289"/>
      <c r="AS1" s="289"/>
      <c r="AT1" s="289"/>
      <c r="AU1" s="289"/>
      <c r="AV1" s="290"/>
      <c r="AW1" s="291" t="s">
        <v>5</v>
      </c>
    </row>
    <row r="2" spans="1:52" s="19" customFormat="1" ht="36.75" customHeight="1" x14ac:dyDescent="0.25">
      <c r="A2" s="284"/>
      <c r="B2" s="305"/>
      <c r="C2" s="284" t="s">
        <v>7</v>
      </c>
      <c r="D2" s="284" t="s">
        <v>46</v>
      </c>
      <c r="E2" s="302"/>
      <c r="F2" s="302"/>
      <c r="G2" s="284"/>
      <c r="H2" s="302"/>
      <c r="I2" s="302"/>
      <c r="J2" s="302"/>
      <c r="K2" s="302"/>
      <c r="L2" s="302"/>
      <c r="M2" s="284"/>
      <c r="N2" s="284"/>
      <c r="O2" s="302"/>
      <c r="P2" s="302"/>
      <c r="Q2" s="309"/>
      <c r="R2" s="297"/>
      <c r="S2" s="284"/>
      <c r="T2" s="284" t="s">
        <v>1</v>
      </c>
      <c r="U2" s="284" t="s">
        <v>47</v>
      </c>
      <c r="V2" s="294" t="s">
        <v>92</v>
      </c>
      <c r="W2" s="294" t="s">
        <v>93</v>
      </c>
      <c r="X2" s="284" t="s">
        <v>94</v>
      </c>
      <c r="Y2" s="284" t="s">
        <v>48</v>
      </c>
      <c r="Z2" s="285" t="s">
        <v>49</v>
      </c>
      <c r="AA2" s="306" t="s">
        <v>50</v>
      </c>
      <c r="AB2" s="284" t="s">
        <v>33</v>
      </c>
      <c r="AC2" s="284" t="s">
        <v>36</v>
      </c>
      <c r="AD2" s="284" t="s">
        <v>51</v>
      </c>
      <c r="AE2" s="284"/>
      <c r="AF2" s="284" t="s">
        <v>37</v>
      </c>
      <c r="AG2" s="284" t="s">
        <v>52</v>
      </c>
      <c r="AH2" s="284"/>
      <c r="AI2" s="286" t="s">
        <v>40</v>
      </c>
      <c r="AJ2" s="284" t="s">
        <v>95</v>
      </c>
      <c r="AK2" s="280" t="s">
        <v>96</v>
      </c>
      <c r="AL2" s="284"/>
      <c r="AM2" s="284"/>
      <c r="AN2" s="278" t="s">
        <v>97</v>
      </c>
      <c r="AO2" s="278" t="s">
        <v>98</v>
      </c>
      <c r="AP2" s="278" t="s">
        <v>99</v>
      </c>
      <c r="AQ2" s="282" t="s">
        <v>100</v>
      </c>
      <c r="AR2" s="282" t="s">
        <v>101</v>
      </c>
      <c r="AS2" s="274" t="s">
        <v>102</v>
      </c>
      <c r="AT2" s="276" t="s">
        <v>103</v>
      </c>
      <c r="AU2" s="277"/>
      <c r="AV2" s="278" t="s">
        <v>104</v>
      </c>
      <c r="AW2" s="292"/>
    </row>
    <row r="3" spans="1:52" s="19" customFormat="1" ht="101.25" customHeight="1" x14ac:dyDescent="0.25">
      <c r="A3" s="284"/>
      <c r="B3" s="305"/>
      <c r="C3" s="285"/>
      <c r="D3" s="285"/>
      <c r="E3" s="303"/>
      <c r="F3" s="303"/>
      <c r="G3" s="285"/>
      <c r="H3" s="303"/>
      <c r="I3" s="303"/>
      <c r="J3" s="303"/>
      <c r="K3" s="303"/>
      <c r="L3" s="303"/>
      <c r="M3" s="285"/>
      <c r="N3" s="285"/>
      <c r="O3" s="303"/>
      <c r="P3" s="303"/>
      <c r="Q3" s="310"/>
      <c r="R3" s="298"/>
      <c r="S3" s="285"/>
      <c r="T3" s="285"/>
      <c r="U3" s="285"/>
      <c r="V3" s="295"/>
      <c r="W3" s="295"/>
      <c r="X3" s="285"/>
      <c r="Y3" s="285"/>
      <c r="Z3" s="303"/>
      <c r="AA3" s="307"/>
      <c r="AB3" s="285"/>
      <c r="AC3" s="285"/>
      <c r="AD3" s="172" t="s">
        <v>53</v>
      </c>
      <c r="AE3" s="172" t="s">
        <v>39</v>
      </c>
      <c r="AF3" s="285"/>
      <c r="AG3" s="172" t="s">
        <v>38</v>
      </c>
      <c r="AH3" s="172" t="s">
        <v>39</v>
      </c>
      <c r="AI3" s="287"/>
      <c r="AJ3" s="285"/>
      <c r="AK3" s="281"/>
      <c r="AL3" s="285"/>
      <c r="AM3" s="285"/>
      <c r="AN3" s="279"/>
      <c r="AO3" s="279"/>
      <c r="AP3" s="279"/>
      <c r="AQ3" s="283"/>
      <c r="AR3" s="283"/>
      <c r="AS3" s="275"/>
      <c r="AT3" s="24" t="s">
        <v>105</v>
      </c>
      <c r="AU3" s="24" t="s">
        <v>106</v>
      </c>
      <c r="AV3" s="279"/>
      <c r="AW3" s="293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56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ref="Q6:Q19" si="0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56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35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36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36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57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57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57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57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44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44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54" ht="89.25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44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57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54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44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57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54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44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54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44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54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44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54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44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54" ht="102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44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57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54" s="1" customFormat="1" ht="102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44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1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57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  <row r="25" spans="1:54" s="1" customFormat="1" ht="102" x14ac:dyDescent="0.25">
      <c r="A25" s="43">
        <v>1</v>
      </c>
      <c r="B25" s="191">
        <v>74</v>
      </c>
      <c r="C25" s="45" t="s">
        <v>110</v>
      </c>
      <c r="D25" s="45" t="s">
        <v>110</v>
      </c>
      <c r="E25" s="197" t="s">
        <v>111</v>
      </c>
      <c r="F25" s="43">
        <v>1</v>
      </c>
      <c r="G25" s="44" t="s">
        <v>290</v>
      </c>
      <c r="H25" s="43" t="s">
        <v>267</v>
      </c>
      <c r="I25" s="199" t="s">
        <v>268</v>
      </c>
      <c r="J25" s="47">
        <v>1</v>
      </c>
      <c r="K25" s="43"/>
      <c r="L25" s="43"/>
      <c r="M25" s="44" t="s">
        <v>135</v>
      </c>
      <c r="N25" s="191" t="s">
        <v>116</v>
      </c>
      <c r="O25" s="44"/>
      <c r="P25" s="44"/>
      <c r="Q25" s="101">
        <f t="shared" ref="Q25" si="12">R25/1.2</f>
        <v>171.84976666666668</v>
      </c>
      <c r="R25" s="58">
        <v>206.21972</v>
      </c>
      <c r="S25" s="54" t="s">
        <v>150</v>
      </c>
      <c r="T25" s="44" t="s">
        <v>110</v>
      </c>
      <c r="U25" s="44" t="s">
        <v>118</v>
      </c>
      <c r="V25" s="72">
        <v>45828</v>
      </c>
      <c r="W25" s="72">
        <v>45848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tr">
        <f t="shared" ref="AB25" si="13">G25</f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44" t="s">
        <v>120</v>
      </c>
      <c r="AD25" s="203">
        <v>796</v>
      </c>
      <c r="AE25" s="203" t="s">
        <v>121</v>
      </c>
      <c r="AF25" s="44">
        <v>1</v>
      </c>
      <c r="AG25" s="73">
        <v>63000000003</v>
      </c>
      <c r="AH25" s="44" t="s">
        <v>122</v>
      </c>
      <c r="AI25" s="72">
        <v>45868</v>
      </c>
      <c r="AJ25" s="72">
        <v>45868</v>
      </c>
      <c r="AK25" s="57">
        <v>46001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119</v>
      </c>
    </row>
    <row r="26" spans="1:54" s="130" customFormat="1" ht="55.5" customHeight="1" x14ac:dyDescent="0.25">
      <c r="A26" s="111">
        <v>7</v>
      </c>
      <c r="B26" s="109">
        <v>71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221</v>
      </c>
      <c r="H26" s="111" t="s">
        <v>222</v>
      </c>
      <c r="I26" s="111" t="s">
        <v>214</v>
      </c>
      <c r="J26" s="125">
        <v>1</v>
      </c>
      <c r="K26" s="111"/>
      <c r="L26" s="111"/>
      <c r="M26" s="109" t="s">
        <v>135</v>
      </c>
      <c r="N26" s="109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109" t="s">
        <v>110</v>
      </c>
      <c r="U26" s="109" t="s">
        <v>118</v>
      </c>
      <c r="V26" s="164">
        <v>45835</v>
      </c>
      <c r="W26" s="164">
        <v>45859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">
        <v>292</v>
      </c>
      <c r="AC26" s="109" t="s">
        <v>120</v>
      </c>
      <c r="AD26" s="127">
        <v>796</v>
      </c>
      <c r="AE26" s="127" t="s">
        <v>121</v>
      </c>
      <c r="AF26" s="127">
        <v>1</v>
      </c>
      <c r="AG26" s="73">
        <v>63000000003</v>
      </c>
      <c r="AH26" s="109" t="s">
        <v>122</v>
      </c>
      <c r="AI26" s="164">
        <v>45880</v>
      </c>
      <c r="AJ26" s="164">
        <v>45880</v>
      </c>
      <c r="AK26" s="156">
        <v>46965</v>
      </c>
      <c r="AL26" s="109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60" customFormat="1" ht="53.25" customHeight="1" x14ac:dyDescent="0.25">
      <c r="A27" s="111">
        <v>7</v>
      </c>
      <c r="B27" s="109">
        <v>72</v>
      </c>
      <c r="C27" s="123" t="s">
        <v>110</v>
      </c>
      <c r="D27" s="123" t="s">
        <v>110</v>
      </c>
      <c r="E27" s="123" t="s">
        <v>131</v>
      </c>
      <c r="F27" s="111">
        <v>1</v>
      </c>
      <c r="G27" s="109" t="s">
        <v>293</v>
      </c>
      <c r="H27" s="162" t="s">
        <v>255</v>
      </c>
      <c r="I27" s="111" t="s">
        <v>254</v>
      </c>
      <c r="J27" s="125">
        <v>1</v>
      </c>
      <c r="K27" s="111"/>
      <c r="L27" s="111"/>
      <c r="M27" s="109" t="s">
        <v>135</v>
      </c>
      <c r="N27" s="109" t="s">
        <v>136</v>
      </c>
      <c r="O27" s="167"/>
      <c r="P27" s="101"/>
      <c r="Q27" s="167">
        <f>R27/1.2</f>
        <v>175000</v>
      </c>
      <c r="R27" s="101">
        <v>210000</v>
      </c>
      <c r="S27" s="125" t="s">
        <v>252</v>
      </c>
      <c r="T27" s="109" t="s">
        <v>110</v>
      </c>
      <c r="U27" s="109" t="s">
        <v>118</v>
      </c>
      <c r="V27" s="164">
        <v>45835</v>
      </c>
      <c r="W27" s="114">
        <v>45901</v>
      </c>
      <c r="X27" s="164"/>
      <c r="Y27" s="164"/>
      <c r="Z27" s="109" t="s">
        <v>119</v>
      </c>
      <c r="AA27" s="109" t="s">
        <v>119</v>
      </c>
      <c r="AB27" s="109" t="str">
        <f>G27</f>
        <v xml:space="preserve">Поставка приборов учета и их комплектующих </v>
      </c>
      <c r="AC27" s="109" t="s">
        <v>120</v>
      </c>
      <c r="AD27" s="127">
        <v>796</v>
      </c>
      <c r="AE27" s="127" t="s">
        <v>121</v>
      </c>
      <c r="AF27" s="109">
        <v>1</v>
      </c>
      <c r="AG27" s="165">
        <v>63000000003</v>
      </c>
      <c r="AH27" s="109" t="s">
        <v>122</v>
      </c>
      <c r="AI27" s="237">
        <v>45921</v>
      </c>
      <c r="AJ27" s="114">
        <v>45921</v>
      </c>
      <c r="AK27" s="156">
        <v>46286</v>
      </c>
      <c r="AL27" s="164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230"/>
      <c r="AY27" s="230"/>
      <c r="AZ27" s="230"/>
      <c r="BA27" s="238"/>
      <c r="BB27" s="239"/>
    </row>
    <row r="28" spans="1:54" s="1" customFormat="1" ht="127.5" x14ac:dyDescent="0.25">
      <c r="A28" s="43">
        <v>1</v>
      </c>
      <c r="B28" s="191">
        <v>77</v>
      </c>
      <c r="C28" s="45" t="s">
        <v>110</v>
      </c>
      <c r="D28" s="45" t="s">
        <v>110</v>
      </c>
      <c r="E28" s="197" t="s">
        <v>111</v>
      </c>
      <c r="F28" s="43">
        <v>1</v>
      </c>
      <c r="G28" s="44" t="s">
        <v>297</v>
      </c>
      <c r="H28" s="43" t="s">
        <v>267</v>
      </c>
      <c r="I28" s="199" t="s">
        <v>268</v>
      </c>
      <c r="J28" s="47">
        <v>1</v>
      </c>
      <c r="K28" s="43"/>
      <c r="L28" s="43"/>
      <c r="M28" s="44" t="s">
        <v>135</v>
      </c>
      <c r="N28" s="191" t="s">
        <v>116</v>
      </c>
      <c r="O28" s="44"/>
      <c r="P28" s="44"/>
      <c r="Q28" s="101">
        <v>11.179639999999999</v>
      </c>
      <c r="R28" s="219">
        <v>13.415570000000001</v>
      </c>
      <c r="S28" s="54" t="s">
        <v>150</v>
      </c>
      <c r="T28" s="44" t="s">
        <v>110</v>
      </c>
      <c r="U28" s="44" t="s">
        <v>118</v>
      </c>
      <c r="V28" s="72">
        <v>45842</v>
      </c>
      <c r="W28" s="72">
        <v>45849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31" si="14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44" t="s">
        <v>120</v>
      </c>
      <c r="AD28" s="203">
        <v>796</v>
      </c>
      <c r="AE28" s="203" t="s">
        <v>121</v>
      </c>
      <c r="AF28" s="44">
        <v>1</v>
      </c>
      <c r="AG28" s="73">
        <v>63000000003</v>
      </c>
      <c r="AH28" s="44" t="s">
        <v>122</v>
      </c>
      <c r="AI28" s="72">
        <v>45853</v>
      </c>
      <c r="AJ28" s="72">
        <f>AI28</f>
        <v>45853</v>
      </c>
      <c r="AK28" s="57">
        <v>45859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119</v>
      </c>
    </row>
    <row r="29" spans="1:54" s="230" customFormat="1" ht="199.5" customHeight="1" x14ac:dyDescent="0.25">
      <c r="A29" s="111">
        <v>1</v>
      </c>
      <c r="B29" s="220">
        <v>80</v>
      </c>
      <c r="C29" s="123" t="s">
        <v>110</v>
      </c>
      <c r="D29" s="123" t="s">
        <v>110</v>
      </c>
      <c r="E29" s="221" t="s">
        <v>111</v>
      </c>
      <c r="F29" s="111">
        <v>1</v>
      </c>
      <c r="G29" s="222" t="s">
        <v>303</v>
      </c>
      <c r="H29" s="125">
        <v>71</v>
      </c>
      <c r="I29" s="223" t="s">
        <v>296</v>
      </c>
      <c r="J29" s="125">
        <v>1</v>
      </c>
      <c r="K29" s="224"/>
      <c r="L29" s="224"/>
      <c r="M29" s="109" t="s">
        <v>135</v>
      </c>
      <c r="N29" s="225" t="s">
        <v>116</v>
      </c>
      <c r="O29" s="224"/>
      <c r="P29" s="224"/>
      <c r="Q29" s="226">
        <f t="shared" ref="Q29:Q40" si="15">R29/1.2</f>
        <v>664.05645000000004</v>
      </c>
      <c r="R29" s="226">
        <v>796.86774000000003</v>
      </c>
      <c r="S29" s="109" t="s">
        <v>295</v>
      </c>
      <c r="T29" s="109" t="s">
        <v>110</v>
      </c>
      <c r="U29" s="109" t="s">
        <v>118</v>
      </c>
      <c r="V29" s="227">
        <v>45849</v>
      </c>
      <c r="W29" s="227">
        <v>45869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 t="shared" si="14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109" t="s">
        <v>120</v>
      </c>
      <c r="AD29" s="228">
        <v>796</v>
      </c>
      <c r="AE29" s="228" t="s">
        <v>121</v>
      </c>
      <c r="AF29" s="109">
        <v>1</v>
      </c>
      <c r="AG29" s="165">
        <v>89000000000</v>
      </c>
      <c r="AH29" s="109" t="s">
        <v>305</v>
      </c>
      <c r="AI29" s="229">
        <v>45889</v>
      </c>
      <c r="AJ29" s="229">
        <v>45889</v>
      </c>
      <c r="AK29" s="229">
        <v>45989</v>
      </c>
      <c r="AL29" s="109">
        <v>2025</v>
      </c>
      <c r="AM29" s="109" t="s">
        <v>119</v>
      </c>
      <c r="AN29" s="109" t="s">
        <v>119</v>
      </c>
      <c r="AO29" s="109" t="s">
        <v>119</v>
      </c>
      <c r="AP29" s="109" t="s">
        <v>119</v>
      </c>
      <c r="AQ29" s="109" t="s">
        <v>119</v>
      </c>
      <c r="AR29" s="109" t="s">
        <v>119</v>
      </c>
      <c r="AS29" s="109" t="s">
        <v>119</v>
      </c>
      <c r="AT29" s="109" t="s">
        <v>119</v>
      </c>
      <c r="AU29" s="109" t="s">
        <v>119</v>
      </c>
      <c r="AV29" s="109" t="s">
        <v>119</v>
      </c>
      <c r="AW29" s="109" t="s">
        <v>119</v>
      </c>
    </row>
    <row r="30" spans="1:54" s="230" customFormat="1" ht="171.75" customHeight="1" x14ac:dyDescent="0.25">
      <c r="A30" s="111">
        <v>1</v>
      </c>
      <c r="B30" s="220">
        <v>81</v>
      </c>
      <c r="C30" s="123" t="s">
        <v>110</v>
      </c>
      <c r="D30" s="123" t="s">
        <v>110</v>
      </c>
      <c r="E30" s="221" t="s">
        <v>111</v>
      </c>
      <c r="F30" s="111">
        <v>1</v>
      </c>
      <c r="G30" s="222" t="s">
        <v>304</v>
      </c>
      <c r="H30" s="125">
        <v>71</v>
      </c>
      <c r="I30" s="223" t="s">
        <v>296</v>
      </c>
      <c r="J30" s="125">
        <v>1</v>
      </c>
      <c r="K30" s="224"/>
      <c r="L30" s="224"/>
      <c r="M30" s="109" t="s">
        <v>135</v>
      </c>
      <c r="N30" s="225" t="s">
        <v>116</v>
      </c>
      <c r="O30" s="224"/>
      <c r="P30" s="224"/>
      <c r="Q30" s="226">
        <f t="shared" si="15"/>
        <v>773.6962666666667</v>
      </c>
      <c r="R30" s="226">
        <v>928.43552</v>
      </c>
      <c r="S30" s="109" t="s">
        <v>295</v>
      </c>
      <c r="T30" s="109" t="s">
        <v>110</v>
      </c>
      <c r="U30" s="109" t="s">
        <v>118</v>
      </c>
      <c r="V30" s="227">
        <v>45849</v>
      </c>
      <c r="W30" s="227">
        <v>45869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 t="shared" ref="AB30" si="16">G30</f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109" t="s">
        <v>120</v>
      </c>
      <c r="AD30" s="228">
        <v>796</v>
      </c>
      <c r="AE30" s="228" t="s">
        <v>121</v>
      </c>
      <c r="AF30" s="109">
        <v>1</v>
      </c>
      <c r="AG30" s="165">
        <v>89000000000</v>
      </c>
      <c r="AH30" s="109" t="s">
        <v>305</v>
      </c>
      <c r="AI30" s="229">
        <v>45889</v>
      </c>
      <c r="AJ30" s="229">
        <v>45889</v>
      </c>
      <c r="AK30" s="229">
        <v>45989</v>
      </c>
      <c r="AL30" s="109">
        <v>2025</v>
      </c>
      <c r="AM30" s="109" t="s">
        <v>119</v>
      </c>
      <c r="AN30" s="109" t="s">
        <v>119</v>
      </c>
      <c r="AO30" s="109" t="s">
        <v>119</v>
      </c>
      <c r="AP30" s="109" t="s">
        <v>119</v>
      </c>
      <c r="AQ30" s="109" t="s">
        <v>119</v>
      </c>
      <c r="AR30" s="109" t="s">
        <v>119</v>
      </c>
      <c r="AS30" s="109" t="s">
        <v>119</v>
      </c>
      <c r="AT30" s="109" t="s">
        <v>119</v>
      </c>
      <c r="AU30" s="109" t="s">
        <v>119</v>
      </c>
      <c r="AV30" s="109" t="s">
        <v>119</v>
      </c>
      <c r="AW30" s="109" t="s">
        <v>119</v>
      </c>
    </row>
    <row r="31" spans="1:54" s="230" customFormat="1" ht="130.5" customHeight="1" x14ac:dyDescent="0.25">
      <c r="A31" s="111">
        <v>1</v>
      </c>
      <c r="B31" s="220">
        <v>82</v>
      </c>
      <c r="C31" s="123" t="s">
        <v>110</v>
      </c>
      <c r="D31" s="123" t="s">
        <v>110</v>
      </c>
      <c r="E31" s="221" t="s">
        <v>111</v>
      </c>
      <c r="F31" s="111">
        <v>1</v>
      </c>
      <c r="G31" s="123" t="s">
        <v>294</v>
      </c>
      <c r="H31" s="125">
        <v>71</v>
      </c>
      <c r="I31" s="223" t="s">
        <v>296</v>
      </c>
      <c r="J31" s="125">
        <v>1</v>
      </c>
      <c r="K31" s="224"/>
      <c r="L31" s="224"/>
      <c r="M31" s="109" t="s">
        <v>135</v>
      </c>
      <c r="N31" s="225" t="s">
        <v>116</v>
      </c>
      <c r="O31" s="224"/>
      <c r="P31" s="224"/>
      <c r="Q31" s="226">
        <f t="shared" si="15"/>
        <v>2302.8498916666667</v>
      </c>
      <c r="R31" s="226">
        <v>2763.4198700000002</v>
      </c>
      <c r="S31" s="109" t="s">
        <v>295</v>
      </c>
      <c r="T31" s="109" t="s">
        <v>110</v>
      </c>
      <c r="U31" s="109" t="s">
        <v>118</v>
      </c>
      <c r="V31" s="231">
        <v>45848</v>
      </c>
      <c r="W31" s="231">
        <v>45869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 t="shared" si="14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109" t="s">
        <v>120</v>
      </c>
      <c r="AD31" s="228">
        <v>796</v>
      </c>
      <c r="AE31" s="228" t="s">
        <v>121</v>
      </c>
      <c r="AF31" s="109">
        <v>1</v>
      </c>
      <c r="AG31" s="165">
        <v>36000000000</v>
      </c>
      <c r="AH31" s="109" t="s">
        <v>278</v>
      </c>
      <c r="AI31" s="229">
        <v>45889</v>
      </c>
      <c r="AJ31" s="229">
        <v>45889</v>
      </c>
      <c r="AK31" s="229">
        <v>45991</v>
      </c>
      <c r="AL31" s="109">
        <v>2025</v>
      </c>
      <c r="AM31" s="109" t="s">
        <v>119</v>
      </c>
      <c r="AN31" s="109" t="s">
        <v>119</v>
      </c>
      <c r="AO31" s="109" t="s">
        <v>119</v>
      </c>
      <c r="AP31" s="109" t="s">
        <v>119</v>
      </c>
      <c r="AQ31" s="109" t="s">
        <v>119</v>
      </c>
      <c r="AR31" s="109" t="s">
        <v>119</v>
      </c>
      <c r="AS31" s="109" t="s">
        <v>119</v>
      </c>
      <c r="AT31" s="109" t="s">
        <v>119</v>
      </c>
      <c r="AU31" s="109" t="s">
        <v>119</v>
      </c>
      <c r="AV31" s="109" t="s">
        <v>119</v>
      </c>
      <c r="AW31" s="109" t="s">
        <v>119</v>
      </c>
    </row>
    <row r="32" spans="1:54" s="230" customFormat="1" ht="130.5" customHeight="1" x14ac:dyDescent="0.25">
      <c r="A32" s="111">
        <v>1</v>
      </c>
      <c r="B32" s="220">
        <v>83</v>
      </c>
      <c r="C32" s="123" t="s">
        <v>110</v>
      </c>
      <c r="D32" s="123" t="s">
        <v>110</v>
      </c>
      <c r="E32" s="221" t="s">
        <v>111</v>
      </c>
      <c r="F32" s="111">
        <v>1</v>
      </c>
      <c r="G32" s="123" t="s">
        <v>298</v>
      </c>
      <c r="H32" s="125">
        <v>71</v>
      </c>
      <c r="I32" s="223" t="s">
        <v>296</v>
      </c>
      <c r="J32" s="125">
        <v>1</v>
      </c>
      <c r="K32" s="224"/>
      <c r="L32" s="224"/>
      <c r="M32" s="109" t="s">
        <v>135</v>
      </c>
      <c r="N32" s="225" t="s">
        <v>116</v>
      </c>
      <c r="O32" s="224"/>
      <c r="P32" s="224"/>
      <c r="Q32" s="226">
        <f t="shared" si="15"/>
        <v>2250.9310999999998</v>
      </c>
      <c r="R32" s="226">
        <v>2701.1173199999998</v>
      </c>
      <c r="S32" s="109" t="s">
        <v>295</v>
      </c>
      <c r="T32" s="109" t="s">
        <v>110</v>
      </c>
      <c r="U32" s="109" t="s">
        <v>118</v>
      </c>
      <c r="V32" s="227">
        <v>45848</v>
      </c>
      <c r="W32" s="227">
        <v>45869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tr">
        <f t="shared" ref="AB32" si="17">G32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109" t="s">
        <v>120</v>
      </c>
      <c r="AD32" s="228">
        <v>796</v>
      </c>
      <c r="AE32" s="228" t="s">
        <v>121</v>
      </c>
      <c r="AF32" s="109">
        <v>1</v>
      </c>
      <c r="AG32" s="165">
        <v>36000000000</v>
      </c>
      <c r="AH32" s="109" t="s">
        <v>278</v>
      </c>
      <c r="AI32" s="229">
        <v>45889</v>
      </c>
      <c r="AJ32" s="229">
        <v>45889</v>
      </c>
      <c r="AK32" s="229">
        <v>45991</v>
      </c>
      <c r="AL32" s="109">
        <v>2025</v>
      </c>
      <c r="AM32" s="109" t="s">
        <v>119</v>
      </c>
      <c r="AN32" s="109" t="s">
        <v>119</v>
      </c>
      <c r="AO32" s="109" t="s">
        <v>119</v>
      </c>
      <c r="AP32" s="109" t="s">
        <v>119</v>
      </c>
      <c r="AQ32" s="109" t="s">
        <v>119</v>
      </c>
      <c r="AR32" s="109" t="s">
        <v>119</v>
      </c>
      <c r="AS32" s="109" t="s">
        <v>119</v>
      </c>
      <c r="AT32" s="109" t="s">
        <v>119</v>
      </c>
      <c r="AU32" s="109" t="s">
        <v>119</v>
      </c>
      <c r="AV32" s="109" t="s">
        <v>119</v>
      </c>
      <c r="AW32" s="109" t="s">
        <v>119</v>
      </c>
    </row>
    <row r="33" spans="1:49" s="230" customFormat="1" ht="130.5" customHeight="1" x14ac:dyDescent="0.25">
      <c r="A33" s="111">
        <v>1</v>
      </c>
      <c r="B33" s="220">
        <v>85</v>
      </c>
      <c r="C33" s="123" t="s">
        <v>110</v>
      </c>
      <c r="D33" s="123" t="s">
        <v>110</v>
      </c>
      <c r="E33" s="221" t="s">
        <v>111</v>
      </c>
      <c r="F33" s="111">
        <v>1</v>
      </c>
      <c r="G33" s="123" t="s">
        <v>299</v>
      </c>
      <c r="H33" s="125">
        <v>71</v>
      </c>
      <c r="I33" s="223" t="s">
        <v>296</v>
      </c>
      <c r="J33" s="125">
        <v>1</v>
      </c>
      <c r="K33" s="224"/>
      <c r="L33" s="224"/>
      <c r="M33" s="109" t="s">
        <v>135</v>
      </c>
      <c r="N33" s="225" t="s">
        <v>116</v>
      </c>
      <c r="O33" s="224"/>
      <c r="P33" s="224"/>
      <c r="Q33" s="226">
        <f t="shared" si="15"/>
        <v>3935.7798333333335</v>
      </c>
      <c r="R33" s="226">
        <v>4722.9358000000002</v>
      </c>
      <c r="S33" s="109" t="s">
        <v>295</v>
      </c>
      <c r="T33" s="109" t="s">
        <v>110</v>
      </c>
      <c r="U33" s="109" t="s">
        <v>118</v>
      </c>
      <c r="V33" s="227">
        <v>45848</v>
      </c>
      <c r="W33" s="227">
        <v>45869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 t="shared" ref="AB33" si="18">G33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109" t="s">
        <v>120</v>
      </c>
      <c r="AD33" s="228">
        <v>796</v>
      </c>
      <c r="AE33" s="228" t="s">
        <v>121</v>
      </c>
      <c r="AF33" s="109">
        <v>1</v>
      </c>
      <c r="AG33" s="165">
        <v>36000000000</v>
      </c>
      <c r="AH33" s="109" t="s">
        <v>278</v>
      </c>
      <c r="AI33" s="229">
        <v>45889</v>
      </c>
      <c r="AJ33" s="229">
        <v>45889</v>
      </c>
      <c r="AK33" s="229">
        <v>46021</v>
      </c>
      <c r="AL33" s="109">
        <v>2025</v>
      </c>
      <c r="AM33" s="109" t="s">
        <v>119</v>
      </c>
      <c r="AN33" s="109" t="s">
        <v>119</v>
      </c>
      <c r="AO33" s="109" t="s">
        <v>119</v>
      </c>
      <c r="AP33" s="109" t="s">
        <v>119</v>
      </c>
      <c r="AQ33" s="109" t="s">
        <v>119</v>
      </c>
      <c r="AR33" s="109" t="s">
        <v>119</v>
      </c>
      <c r="AS33" s="109" t="s">
        <v>119</v>
      </c>
      <c r="AT33" s="109" t="s">
        <v>119</v>
      </c>
      <c r="AU33" s="109" t="s">
        <v>119</v>
      </c>
      <c r="AV33" s="109" t="s">
        <v>119</v>
      </c>
      <c r="AW33" s="109" t="s">
        <v>119</v>
      </c>
    </row>
    <row r="34" spans="1:49" s="230" customFormat="1" ht="130.5" customHeight="1" x14ac:dyDescent="0.25">
      <c r="A34" s="111">
        <v>1</v>
      </c>
      <c r="B34" s="220">
        <v>86</v>
      </c>
      <c r="C34" s="123" t="s">
        <v>110</v>
      </c>
      <c r="D34" s="123" t="s">
        <v>110</v>
      </c>
      <c r="E34" s="221" t="s">
        <v>111</v>
      </c>
      <c r="F34" s="111">
        <v>1</v>
      </c>
      <c r="G34" s="123" t="s">
        <v>300</v>
      </c>
      <c r="H34" s="125">
        <v>71</v>
      </c>
      <c r="I34" s="223" t="s">
        <v>296</v>
      </c>
      <c r="J34" s="125">
        <v>1</v>
      </c>
      <c r="K34" s="224"/>
      <c r="L34" s="224"/>
      <c r="M34" s="109" t="s">
        <v>135</v>
      </c>
      <c r="N34" s="225" t="s">
        <v>116</v>
      </c>
      <c r="O34" s="224"/>
      <c r="P34" s="224"/>
      <c r="Q34" s="226">
        <f t="shared" si="15"/>
        <v>1905.0849166666669</v>
      </c>
      <c r="R34" s="226">
        <v>2286.1019000000001</v>
      </c>
      <c r="S34" s="109" t="s">
        <v>295</v>
      </c>
      <c r="T34" s="109" t="s">
        <v>110</v>
      </c>
      <c r="U34" s="109" t="s">
        <v>118</v>
      </c>
      <c r="V34" s="227">
        <v>45848</v>
      </c>
      <c r="W34" s="227">
        <v>45869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tr">
        <f t="shared" ref="AB34" si="19">G34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109" t="s">
        <v>120</v>
      </c>
      <c r="AD34" s="228">
        <v>796</v>
      </c>
      <c r="AE34" s="228" t="s">
        <v>121</v>
      </c>
      <c r="AF34" s="109">
        <v>1</v>
      </c>
      <c r="AG34" s="165">
        <v>36000000000</v>
      </c>
      <c r="AH34" s="109" t="s">
        <v>278</v>
      </c>
      <c r="AI34" s="229">
        <v>45889</v>
      </c>
      <c r="AJ34" s="229">
        <v>45889</v>
      </c>
      <c r="AK34" s="229">
        <v>46021</v>
      </c>
      <c r="AL34" s="109">
        <v>2025</v>
      </c>
      <c r="AM34" s="109" t="s">
        <v>119</v>
      </c>
      <c r="AN34" s="109" t="s">
        <v>119</v>
      </c>
      <c r="AO34" s="109" t="s">
        <v>119</v>
      </c>
      <c r="AP34" s="109" t="s">
        <v>119</v>
      </c>
      <c r="AQ34" s="109" t="s">
        <v>119</v>
      </c>
      <c r="AR34" s="109" t="s">
        <v>119</v>
      </c>
      <c r="AS34" s="109" t="s">
        <v>119</v>
      </c>
      <c r="AT34" s="109" t="s">
        <v>119</v>
      </c>
      <c r="AU34" s="109" t="s">
        <v>119</v>
      </c>
      <c r="AV34" s="109" t="s">
        <v>119</v>
      </c>
      <c r="AW34" s="109" t="s">
        <v>119</v>
      </c>
    </row>
    <row r="35" spans="1:49" s="230" customFormat="1" ht="90.75" customHeight="1" x14ac:dyDescent="0.25">
      <c r="A35" s="111">
        <v>1</v>
      </c>
      <c r="B35" s="220">
        <v>87</v>
      </c>
      <c r="C35" s="123" t="s">
        <v>110</v>
      </c>
      <c r="D35" s="123" t="s">
        <v>110</v>
      </c>
      <c r="E35" s="221" t="s">
        <v>111</v>
      </c>
      <c r="F35" s="111">
        <v>1</v>
      </c>
      <c r="G35" s="222" t="s">
        <v>301</v>
      </c>
      <c r="H35" s="125">
        <v>71</v>
      </c>
      <c r="I35" s="223" t="s">
        <v>296</v>
      </c>
      <c r="J35" s="125">
        <v>1</v>
      </c>
      <c r="K35" s="224"/>
      <c r="L35" s="224"/>
      <c r="M35" s="109" t="s">
        <v>135</v>
      </c>
      <c r="N35" s="225" t="s">
        <v>116</v>
      </c>
      <c r="O35" s="224"/>
      <c r="P35" s="224"/>
      <c r="Q35" s="226">
        <f t="shared" si="15"/>
        <v>598.60523333333333</v>
      </c>
      <c r="R35" s="226">
        <v>718.32628</v>
      </c>
      <c r="S35" s="109" t="s">
        <v>295</v>
      </c>
      <c r="T35" s="109" t="s">
        <v>110</v>
      </c>
      <c r="U35" s="109" t="s">
        <v>118</v>
      </c>
      <c r="V35" s="227">
        <v>45848</v>
      </c>
      <c r="W35" s="227">
        <v>45869</v>
      </c>
      <c r="X35" s="109" t="s">
        <v>119</v>
      </c>
      <c r="Y35" s="109" t="s">
        <v>119</v>
      </c>
      <c r="Z35" s="109" t="s">
        <v>119</v>
      </c>
      <c r="AA35" s="109" t="s">
        <v>119</v>
      </c>
      <c r="AB35" s="109" t="str">
        <f t="shared" ref="AB35" si="20">G35</f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109" t="s">
        <v>120</v>
      </c>
      <c r="AD35" s="228">
        <v>796</v>
      </c>
      <c r="AE35" s="228" t="s">
        <v>121</v>
      </c>
      <c r="AF35" s="109">
        <v>1</v>
      </c>
      <c r="AG35" s="165">
        <v>63000000003</v>
      </c>
      <c r="AH35" s="109" t="s">
        <v>122</v>
      </c>
      <c r="AI35" s="229">
        <v>45889</v>
      </c>
      <c r="AJ35" s="229">
        <v>45889</v>
      </c>
      <c r="AK35" s="229">
        <v>45960</v>
      </c>
      <c r="AL35" s="109">
        <v>2025</v>
      </c>
      <c r="AM35" s="109" t="s">
        <v>119</v>
      </c>
      <c r="AN35" s="109" t="s">
        <v>119</v>
      </c>
      <c r="AO35" s="109" t="s">
        <v>119</v>
      </c>
      <c r="AP35" s="109" t="s">
        <v>119</v>
      </c>
      <c r="AQ35" s="109" t="s">
        <v>119</v>
      </c>
      <c r="AR35" s="109" t="s">
        <v>119</v>
      </c>
      <c r="AS35" s="109" t="s">
        <v>119</v>
      </c>
      <c r="AT35" s="109" t="s">
        <v>119</v>
      </c>
      <c r="AU35" s="109" t="s">
        <v>119</v>
      </c>
      <c r="AV35" s="109" t="s">
        <v>119</v>
      </c>
      <c r="AW35" s="109" t="s">
        <v>119</v>
      </c>
    </row>
    <row r="36" spans="1:49" s="230" customFormat="1" ht="90.75" customHeight="1" x14ac:dyDescent="0.25">
      <c r="A36" s="111">
        <v>1</v>
      </c>
      <c r="B36" s="220">
        <v>88</v>
      </c>
      <c r="C36" s="123" t="s">
        <v>110</v>
      </c>
      <c r="D36" s="123" t="s">
        <v>110</v>
      </c>
      <c r="E36" s="221" t="s">
        <v>111</v>
      </c>
      <c r="F36" s="111">
        <v>1</v>
      </c>
      <c r="G36" s="222" t="s">
        <v>302</v>
      </c>
      <c r="H36" s="125">
        <v>71</v>
      </c>
      <c r="I36" s="223" t="s">
        <v>296</v>
      </c>
      <c r="J36" s="125">
        <v>1</v>
      </c>
      <c r="K36" s="224"/>
      <c r="L36" s="224"/>
      <c r="M36" s="109" t="s">
        <v>135</v>
      </c>
      <c r="N36" s="225" t="s">
        <v>116</v>
      </c>
      <c r="O36" s="224"/>
      <c r="P36" s="224"/>
      <c r="Q36" s="226">
        <f t="shared" si="15"/>
        <v>543.61298333333343</v>
      </c>
      <c r="R36" s="226">
        <v>652.33558000000005</v>
      </c>
      <c r="S36" s="109" t="s">
        <v>295</v>
      </c>
      <c r="T36" s="109" t="s">
        <v>110</v>
      </c>
      <c r="U36" s="109" t="s">
        <v>118</v>
      </c>
      <c r="V36" s="227">
        <v>45848</v>
      </c>
      <c r="W36" s="227">
        <v>45869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 t="shared" ref="AB36" si="21">G36</f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109" t="s">
        <v>120</v>
      </c>
      <c r="AD36" s="228">
        <v>796</v>
      </c>
      <c r="AE36" s="228" t="s">
        <v>121</v>
      </c>
      <c r="AF36" s="109">
        <v>1</v>
      </c>
      <c r="AG36" s="165">
        <v>63000000003</v>
      </c>
      <c r="AH36" s="109" t="s">
        <v>122</v>
      </c>
      <c r="AI36" s="229">
        <v>45889</v>
      </c>
      <c r="AJ36" s="229">
        <v>45889</v>
      </c>
      <c r="AK36" s="229">
        <v>45960</v>
      </c>
      <c r="AL36" s="109">
        <v>2025</v>
      </c>
      <c r="AM36" s="109" t="s">
        <v>119</v>
      </c>
      <c r="AN36" s="109" t="s">
        <v>119</v>
      </c>
      <c r="AO36" s="109" t="s">
        <v>119</v>
      </c>
      <c r="AP36" s="109" t="s">
        <v>119</v>
      </c>
      <c r="AQ36" s="109" t="s">
        <v>119</v>
      </c>
      <c r="AR36" s="109" t="s">
        <v>119</v>
      </c>
      <c r="AS36" s="109" t="s">
        <v>119</v>
      </c>
      <c r="AT36" s="109" t="s">
        <v>119</v>
      </c>
      <c r="AU36" s="109" t="s">
        <v>119</v>
      </c>
      <c r="AV36" s="109" t="s">
        <v>119</v>
      </c>
      <c r="AW36" s="109" t="s">
        <v>119</v>
      </c>
    </row>
    <row r="37" spans="1:49" s="230" customFormat="1" ht="168.75" customHeight="1" x14ac:dyDescent="0.25">
      <c r="A37" s="111">
        <v>1</v>
      </c>
      <c r="B37" s="220">
        <v>92</v>
      </c>
      <c r="C37" s="123" t="s">
        <v>110</v>
      </c>
      <c r="D37" s="123" t="s">
        <v>110</v>
      </c>
      <c r="E37" s="221" t="s">
        <v>111</v>
      </c>
      <c r="F37" s="111">
        <v>1</v>
      </c>
      <c r="G37" s="222" t="s">
        <v>306</v>
      </c>
      <c r="H37" s="125">
        <v>71</v>
      </c>
      <c r="I37" s="223" t="s">
        <v>296</v>
      </c>
      <c r="J37" s="125">
        <v>1</v>
      </c>
      <c r="K37" s="224"/>
      <c r="L37" s="224"/>
      <c r="M37" s="109" t="s">
        <v>135</v>
      </c>
      <c r="N37" s="225" t="s">
        <v>116</v>
      </c>
      <c r="O37" s="224"/>
      <c r="P37" s="224"/>
      <c r="Q37" s="226">
        <f t="shared" si="15"/>
        <v>235.01495833333334</v>
      </c>
      <c r="R37" s="226">
        <v>282.01794999999998</v>
      </c>
      <c r="S37" s="109" t="s">
        <v>295</v>
      </c>
      <c r="T37" s="109" t="s">
        <v>110</v>
      </c>
      <c r="U37" s="109" t="s">
        <v>118</v>
      </c>
      <c r="V37" s="227">
        <v>45849</v>
      </c>
      <c r="W37" s="227">
        <v>45869</v>
      </c>
      <c r="X37" s="109" t="s">
        <v>119</v>
      </c>
      <c r="Y37" s="109" t="s">
        <v>119</v>
      </c>
      <c r="Z37" s="109" t="s">
        <v>119</v>
      </c>
      <c r="AA37" s="109" t="s">
        <v>119</v>
      </c>
      <c r="AB37" s="109" t="str">
        <f t="shared" ref="AB37" si="22">G37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109" t="s">
        <v>120</v>
      </c>
      <c r="AD37" s="228">
        <v>796</v>
      </c>
      <c r="AE37" s="228" t="s">
        <v>121</v>
      </c>
      <c r="AF37" s="109">
        <v>1</v>
      </c>
      <c r="AG37" s="165">
        <v>97000000000</v>
      </c>
      <c r="AH37" s="109" t="s">
        <v>307</v>
      </c>
      <c r="AI37" s="229">
        <v>45889</v>
      </c>
      <c r="AJ37" s="229">
        <v>45889</v>
      </c>
      <c r="AK37" s="229">
        <v>46022</v>
      </c>
      <c r="AL37" s="109">
        <v>2025</v>
      </c>
      <c r="AM37" s="109" t="s">
        <v>119</v>
      </c>
      <c r="AN37" s="109" t="s">
        <v>119</v>
      </c>
      <c r="AO37" s="109" t="s">
        <v>119</v>
      </c>
      <c r="AP37" s="109" t="s">
        <v>119</v>
      </c>
      <c r="AQ37" s="109" t="s">
        <v>119</v>
      </c>
      <c r="AR37" s="109" t="s">
        <v>119</v>
      </c>
      <c r="AS37" s="109" t="s">
        <v>119</v>
      </c>
      <c r="AT37" s="109" t="s">
        <v>119</v>
      </c>
      <c r="AU37" s="109" t="s">
        <v>119</v>
      </c>
      <c r="AV37" s="109" t="s">
        <v>119</v>
      </c>
      <c r="AW37" s="109" t="s">
        <v>119</v>
      </c>
    </row>
    <row r="38" spans="1:49" s="1" customFormat="1" ht="145.5" customHeight="1" x14ac:dyDescent="0.25">
      <c r="A38" s="43">
        <v>1</v>
      </c>
      <c r="B38" s="205">
        <v>95</v>
      </c>
      <c r="C38" s="45" t="s">
        <v>110</v>
      </c>
      <c r="D38" s="45" t="s">
        <v>110</v>
      </c>
      <c r="E38" s="197" t="s">
        <v>111</v>
      </c>
      <c r="F38" s="43">
        <v>1</v>
      </c>
      <c r="G38" s="218" t="s">
        <v>308</v>
      </c>
      <c r="H38" s="216">
        <v>71</v>
      </c>
      <c r="I38" s="207" t="s">
        <v>296</v>
      </c>
      <c r="J38" s="47">
        <v>1</v>
      </c>
      <c r="K38" s="9"/>
      <c r="L38" s="9"/>
      <c r="M38" s="44" t="s">
        <v>135</v>
      </c>
      <c r="N38" s="191" t="s">
        <v>116</v>
      </c>
      <c r="O38" s="9"/>
      <c r="P38" s="9"/>
      <c r="Q38" s="209">
        <f t="shared" si="15"/>
        <v>329.02094999999997</v>
      </c>
      <c r="R38" s="209">
        <v>394.82513999999998</v>
      </c>
      <c r="S38" s="44" t="s">
        <v>295</v>
      </c>
      <c r="T38" s="44" t="s">
        <v>110</v>
      </c>
      <c r="U38" s="44" t="s">
        <v>118</v>
      </c>
      <c r="V38" s="217">
        <v>45849</v>
      </c>
      <c r="W38" s="217">
        <v>45869</v>
      </c>
      <c r="X38" s="44" t="s">
        <v>119</v>
      </c>
      <c r="Y38" s="44" t="s">
        <v>119</v>
      </c>
      <c r="Z38" s="44" t="s">
        <v>119</v>
      </c>
      <c r="AA38" s="44" t="s">
        <v>119</v>
      </c>
      <c r="AB38" s="44" t="str">
        <f t="shared" ref="AB38" si="23">G38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44" t="s">
        <v>120</v>
      </c>
      <c r="AD38" s="203">
        <v>796</v>
      </c>
      <c r="AE38" s="203" t="s">
        <v>121</v>
      </c>
      <c r="AF38" s="44">
        <v>1</v>
      </c>
      <c r="AG38" s="73">
        <v>97000000000</v>
      </c>
      <c r="AH38" s="44" t="s">
        <v>307</v>
      </c>
      <c r="AI38" s="211">
        <v>45889</v>
      </c>
      <c r="AJ38" s="211">
        <v>45889</v>
      </c>
      <c r="AK38" s="211">
        <v>46022</v>
      </c>
      <c r="AL38" s="44">
        <v>2025</v>
      </c>
      <c r="AM38" s="44" t="s">
        <v>119</v>
      </c>
      <c r="AN38" s="44" t="s">
        <v>119</v>
      </c>
      <c r="AO38" s="44" t="s">
        <v>119</v>
      </c>
      <c r="AP38" s="44" t="s">
        <v>119</v>
      </c>
      <c r="AQ38" s="44" t="s">
        <v>119</v>
      </c>
      <c r="AR38" s="44" t="s">
        <v>119</v>
      </c>
      <c r="AS38" s="44" t="s">
        <v>119</v>
      </c>
      <c r="AT38" s="44" t="s">
        <v>119</v>
      </c>
      <c r="AU38" s="44" t="s">
        <v>119</v>
      </c>
      <c r="AV38" s="44" t="s">
        <v>119</v>
      </c>
      <c r="AW38" s="44" t="s">
        <v>119</v>
      </c>
    </row>
    <row r="39" spans="1:49" s="1" customFormat="1" ht="167.25" customHeight="1" x14ac:dyDescent="0.25">
      <c r="A39" s="43">
        <v>1</v>
      </c>
      <c r="B39" s="205">
        <v>97</v>
      </c>
      <c r="C39" s="45" t="s">
        <v>110</v>
      </c>
      <c r="D39" s="45" t="s">
        <v>110</v>
      </c>
      <c r="E39" s="197" t="s">
        <v>111</v>
      </c>
      <c r="F39" s="43">
        <v>1</v>
      </c>
      <c r="G39" s="218" t="s">
        <v>309</v>
      </c>
      <c r="H39" s="216">
        <v>71</v>
      </c>
      <c r="I39" s="207" t="s">
        <v>296</v>
      </c>
      <c r="J39" s="47">
        <v>1</v>
      </c>
      <c r="K39" s="9"/>
      <c r="L39" s="9"/>
      <c r="M39" s="44" t="s">
        <v>135</v>
      </c>
      <c r="N39" s="191" t="s">
        <v>116</v>
      </c>
      <c r="O39" s="9"/>
      <c r="P39" s="9"/>
      <c r="Q39" s="209">
        <f t="shared" si="15"/>
        <v>235.01495833333334</v>
      </c>
      <c r="R39" s="209">
        <v>282.01794999999998</v>
      </c>
      <c r="S39" s="44" t="s">
        <v>295</v>
      </c>
      <c r="T39" s="44" t="s">
        <v>110</v>
      </c>
      <c r="U39" s="44" t="s">
        <v>118</v>
      </c>
      <c r="V39" s="217">
        <v>45849</v>
      </c>
      <c r="W39" s="217">
        <v>45869</v>
      </c>
      <c r="X39" s="44" t="s">
        <v>119</v>
      </c>
      <c r="Y39" s="44" t="s">
        <v>119</v>
      </c>
      <c r="Z39" s="44" t="s">
        <v>119</v>
      </c>
      <c r="AA39" s="44" t="s">
        <v>119</v>
      </c>
      <c r="AB39" s="44" t="str">
        <f t="shared" ref="AB39" si="24">G39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44" t="s">
        <v>120</v>
      </c>
      <c r="AD39" s="203">
        <v>796</v>
      </c>
      <c r="AE39" s="203" t="s">
        <v>121</v>
      </c>
      <c r="AF39" s="44">
        <v>1</v>
      </c>
      <c r="AG39" s="73">
        <v>97000000000</v>
      </c>
      <c r="AH39" s="44" t="s">
        <v>307</v>
      </c>
      <c r="AI39" s="211">
        <v>45889</v>
      </c>
      <c r="AJ39" s="211">
        <v>45889</v>
      </c>
      <c r="AK39" s="211">
        <v>46022</v>
      </c>
      <c r="AL39" s="44">
        <v>2025</v>
      </c>
      <c r="AM39" s="44" t="s">
        <v>119</v>
      </c>
      <c r="AN39" s="44" t="s">
        <v>119</v>
      </c>
      <c r="AO39" s="44" t="s">
        <v>119</v>
      </c>
      <c r="AP39" s="44" t="s">
        <v>119</v>
      </c>
      <c r="AQ39" s="44" t="s">
        <v>119</v>
      </c>
      <c r="AR39" s="44" t="s">
        <v>119</v>
      </c>
      <c r="AS39" s="44" t="s">
        <v>119</v>
      </c>
      <c r="AT39" s="44" t="s">
        <v>119</v>
      </c>
      <c r="AU39" s="44" t="s">
        <v>119</v>
      </c>
      <c r="AV39" s="44" t="s">
        <v>119</v>
      </c>
      <c r="AW39" s="44" t="s">
        <v>119</v>
      </c>
    </row>
    <row r="40" spans="1:49" s="1" customFormat="1" ht="167.25" customHeight="1" x14ac:dyDescent="0.25">
      <c r="A40" s="43">
        <v>1</v>
      </c>
      <c r="B40" s="205">
        <v>98</v>
      </c>
      <c r="C40" s="45" t="s">
        <v>110</v>
      </c>
      <c r="D40" s="45" t="s">
        <v>110</v>
      </c>
      <c r="E40" s="197" t="s">
        <v>111</v>
      </c>
      <c r="F40" s="43">
        <v>1</v>
      </c>
      <c r="G40" s="218" t="s">
        <v>310</v>
      </c>
      <c r="H40" s="216">
        <v>71</v>
      </c>
      <c r="I40" s="207" t="s">
        <v>296</v>
      </c>
      <c r="J40" s="47">
        <v>1</v>
      </c>
      <c r="K40" s="9"/>
      <c r="L40" s="9"/>
      <c r="M40" s="44" t="s">
        <v>135</v>
      </c>
      <c r="N40" s="191" t="s">
        <v>116</v>
      </c>
      <c r="O40" s="9"/>
      <c r="P40" s="9"/>
      <c r="Q40" s="209">
        <f t="shared" si="15"/>
        <v>508.8545666666667</v>
      </c>
      <c r="R40" s="209">
        <v>610.62548000000004</v>
      </c>
      <c r="S40" s="44" t="s">
        <v>295</v>
      </c>
      <c r="T40" s="44" t="s">
        <v>110</v>
      </c>
      <c r="U40" s="44" t="s">
        <v>118</v>
      </c>
      <c r="V40" s="217">
        <v>45849</v>
      </c>
      <c r="W40" s="217">
        <v>45869</v>
      </c>
      <c r="X40" s="44" t="s">
        <v>119</v>
      </c>
      <c r="Y40" s="44" t="s">
        <v>119</v>
      </c>
      <c r="Z40" s="44" t="s">
        <v>119</v>
      </c>
      <c r="AA40" s="44" t="s">
        <v>119</v>
      </c>
      <c r="AB40" s="44" t="str">
        <f t="shared" ref="AB40" si="25">G40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44" t="s">
        <v>120</v>
      </c>
      <c r="AD40" s="203">
        <v>796</v>
      </c>
      <c r="AE40" s="203" t="s">
        <v>121</v>
      </c>
      <c r="AF40" s="44">
        <v>1</v>
      </c>
      <c r="AG40" s="73">
        <v>97000000000</v>
      </c>
      <c r="AH40" s="44" t="s">
        <v>307</v>
      </c>
      <c r="AI40" s="211">
        <v>45889</v>
      </c>
      <c r="AJ40" s="211">
        <v>45889</v>
      </c>
      <c r="AK40" s="211">
        <v>46022</v>
      </c>
      <c r="AL40" s="44">
        <v>2025</v>
      </c>
      <c r="AM40" s="44" t="s">
        <v>119</v>
      </c>
      <c r="AN40" s="44" t="s">
        <v>119</v>
      </c>
      <c r="AO40" s="44" t="s">
        <v>119</v>
      </c>
      <c r="AP40" s="44" t="s">
        <v>119</v>
      </c>
      <c r="AQ40" s="44" t="s">
        <v>119</v>
      </c>
      <c r="AR40" s="44" t="s">
        <v>119</v>
      </c>
      <c r="AS40" s="44" t="s">
        <v>119</v>
      </c>
      <c r="AT40" s="44" t="s">
        <v>119</v>
      </c>
      <c r="AU40" s="44" t="s">
        <v>119</v>
      </c>
      <c r="AV40" s="44" t="s">
        <v>119</v>
      </c>
      <c r="AW40" s="44" t="s">
        <v>119</v>
      </c>
    </row>
    <row r="41" spans="1:49" s="1" customFormat="1" ht="191.25" customHeight="1" x14ac:dyDescent="0.25">
      <c r="A41" s="43">
        <v>1</v>
      </c>
      <c r="B41" s="205">
        <v>79</v>
      </c>
      <c r="C41" s="45" t="s">
        <v>110</v>
      </c>
      <c r="D41" s="45" t="s">
        <v>110</v>
      </c>
      <c r="E41" s="197" t="s">
        <v>111</v>
      </c>
      <c r="F41" s="43">
        <v>1</v>
      </c>
      <c r="G41" s="218" t="s">
        <v>311</v>
      </c>
      <c r="H41" s="216">
        <v>71</v>
      </c>
      <c r="I41" s="207" t="s">
        <v>296</v>
      </c>
      <c r="J41" s="47">
        <v>1</v>
      </c>
      <c r="K41" s="9"/>
      <c r="L41" s="9"/>
      <c r="M41" s="44" t="s">
        <v>135</v>
      </c>
      <c r="N41" s="191" t="s">
        <v>116</v>
      </c>
      <c r="O41" s="9"/>
      <c r="P41" s="9"/>
      <c r="Q41" s="209">
        <f t="shared" ref="Q41" si="26">R41/1.2</f>
        <v>305.67505000000006</v>
      </c>
      <c r="R41" s="209">
        <v>366.81006000000002</v>
      </c>
      <c r="S41" s="44" t="s">
        <v>295</v>
      </c>
      <c r="T41" s="44" t="s">
        <v>110</v>
      </c>
      <c r="U41" s="44" t="s">
        <v>118</v>
      </c>
      <c r="V41" s="217">
        <v>45854</v>
      </c>
      <c r="W41" s="217">
        <v>45873</v>
      </c>
      <c r="X41" s="44" t="s">
        <v>119</v>
      </c>
      <c r="Y41" s="44" t="s">
        <v>119</v>
      </c>
      <c r="Z41" s="44" t="s">
        <v>119</v>
      </c>
      <c r="AA41" s="44" t="s">
        <v>119</v>
      </c>
      <c r="AB41" s="44" t="str">
        <f t="shared" ref="AB41" si="27">G41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v>
      </c>
      <c r="AC41" s="44" t="s">
        <v>120</v>
      </c>
      <c r="AD41" s="203">
        <v>796</v>
      </c>
      <c r="AE41" s="203" t="s">
        <v>121</v>
      </c>
      <c r="AF41" s="44">
        <v>1</v>
      </c>
      <c r="AG41" s="73">
        <v>53000000000</v>
      </c>
      <c r="AH41" s="44" t="s">
        <v>312</v>
      </c>
      <c r="AI41" s="211">
        <v>45893</v>
      </c>
      <c r="AJ41" s="211">
        <v>45893</v>
      </c>
      <c r="AK41" s="211">
        <v>46011</v>
      </c>
      <c r="AL41" s="44">
        <v>2025</v>
      </c>
      <c r="AM41" s="44" t="s">
        <v>119</v>
      </c>
      <c r="AN41" s="44" t="s">
        <v>119</v>
      </c>
      <c r="AO41" s="44" t="s">
        <v>119</v>
      </c>
      <c r="AP41" s="44" t="s">
        <v>119</v>
      </c>
      <c r="AQ41" s="44" t="s">
        <v>119</v>
      </c>
      <c r="AR41" s="44" t="s">
        <v>119</v>
      </c>
      <c r="AS41" s="44" t="s">
        <v>119</v>
      </c>
      <c r="AT41" s="44" t="s">
        <v>119</v>
      </c>
      <c r="AU41" s="44" t="s">
        <v>119</v>
      </c>
      <c r="AV41" s="44" t="s">
        <v>119</v>
      </c>
      <c r="AW41" s="44" t="s">
        <v>119</v>
      </c>
    </row>
    <row r="42" spans="1:49" s="1" customFormat="1" ht="191.25" customHeight="1" x14ac:dyDescent="0.25">
      <c r="A42" s="43">
        <v>1</v>
      </c>
      <c r="B42" s="205">
        <v>84</v>
      </c>
      <c r="C42" s="45" t="s">
        <v>110</v>
      </c>
      <c r="D42" s="45" t="s">
        <v>110</v>
      </c>
      <c r="E42" s="197" t="s">
        <v>111</v>
      </c>
      <c r="F42" s="43">
        <v>1</v>
      </c>
      <c r="G42" s="218" t="s">
        <v>313</v>
      </c>
      <c r="H42" s="216">
        <v>71</v>
      </c>
      <c r="I42" s="207" t="s">
        <v>296</v>
      </c>
      <c r="J42" s="47">
        <v>1</v>
      </c>
      <c r="K42" s="9"/>
      <c r="L42" s="9"/>
      <c r="M42" s="44" t="s">
        <v>135</v>
      </c>
      <c r="N42" s="191" t="s">
        <v>116</v>
      </c>
      <c r="O42" s="9"/>
      <c r="P42" s="9"/>
      <c r="Q42" s="209">
        <f t="shared" ref="Q42" si="28">R42/1.2</f>
        <v>304.21240000000006</v>
      </c>
      <c r="R42" s="209">
        <v>365.05488000000003</v>
      </c>
      <c r="S42" s="44" t="s">
        <v>295</v>
      </c>
      <c r="T42" s="44" t="s">
        <v>110</v>
      </c>
      <c r="U42" s="44" t="s">
        <v>118</v>
      </c>
      <c r="V42" s="217">
        <v>45854</v>
      </c>
      <c r="W42" s="217">
        <v>45884</v>
      </c>
      <c r="X42" s="44" t="s">
        <v>119</v>
      </c>
      <c r="Y42" s="44" t="s">
        <v>119</v>
      </c>
      <c r="Z42" s="44" t="s">
        <v>119</v>
      </c>
      <c r="AA42" s="44" t="s">
        <v>119</v>
      </c>
      <c r="AB42" s="44" t="str">
        <f t="shared" ref="AB42" si="29">G42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2" s="44" t="s">
        <v>120</v>
      </c>
      <c r="AD42" s="203">
        <v>796</v>
      </c>
      <c r="AE42" s="203" t="s">
        <v>121</v>
      </c>
      <c r="AF42" s="44">
        <v>1</v>
      </c>
      <c r="AG42" s="165">
        <v>36000000000</v>
      </c>
      <c r="AH42" s="44" t="s">
        <v>278</v>
      </c>
      <c r="AI42" s="211">
        <v>45904</v>
      </c>
      <c r="AJ42" s="211">
        <v>45904</v>
      </c>
      <c r="AK42" s="211">
        <v>45960</v>
      </c>
      <c r="AL42" s="44">
        <v>2025</v>
      </c>
      <c r="AM42" s="44" t="s">
        <v>119</v>
      </c>
      <c r="AN42" s="44" t="s">
        <v>119</v>
      </c>
      <c r="AO42" s="44" t="s">
        <v>119</v>
      </c>
      <c r="AP42" s="44" t="s">
        <v>119</v>
      </c>
      <c r="AQ42" s="44" t="s">
        <v>119</v>
      </c>
      <c r="AR42" s="44" t="s">
        <v>119</v>
      </c>
      <c r="AS42" s="44" t="s">
        <v>119</v>
      </c>
      <c r="AT42" s="44" t="s">
        <v>119</v>
      </c>
      <c r="AU42" s="44" t="s">
        <v>119</v>
      </c>
      <c r="AV42" s="44" t="s">
        <v>119</v>
      </c>
      <c r="AW42" s="44" t="s">
        <v>119</v>
      </c>
    </row>
    <row r="43" spans="1:49" s="1" customFormat="1" ht="247.5" customHeight="1" x14ac:dyDescent="0.25">
      <c r="A43" s="43">
        <v>1</v>
      </c>
      <c r="B43" s="205">
        <v>89</v>
      </c>
      <c r="C43" s="45" t="s">
        <v>110</v>
      </c>
      <c r="D43" s="45" t="s">
        <v>110</v>
      </c>
      <c r="E43" s="197" t="s">
        <v>111</v>
      </c>
      <c r="F43" s="43">
        <v>1</v>
      </c>
      <c r="G43" s="218" t="s">
        <v>314</v>
      </c>
      <c r="H43" s="216">
        <v>71</v>
      </c>
      <c r="I43" s="207" t="s">
        <v>296</v>
      </c>
      <c r="J43" s="47">
        <v>1</v>
      </c>
      <c r="K43" s="9"/>
      <c r="L43" s="9"/>
      <c r="M43" s="44" t="s">
        <v>135</v>
      </c>
      <c r="N43" s="191" t="s">
        <v>116</v>
      </c>
      <c r="O43" s="9"/>
      <c r="P43" s="9"/>
      <c r="Q43" s="209">
        <f t="shared" ref="Q43" si="30">R43/1.2</f>
        <v>314.55798333333337</v>
      </c>
      <c r="R43" s="209">
        <v>377.46958000000001</v>
      </c>
      <c r="S43" s="44" t="s">
        <v>295</v>
      </c>
      <c r="T43" s="44" t="s">
        <v>110</v>
      </c>
      <c r="U43" s="44" t="s">
        <v>118</v>
      </c>
      <c r="V43" s="217">
        <v>45854</v>
      </c>
      <c r="W43" s="217">
        <v>45873</v>
      </c>
      <c r="X43" s="44" t="s">
        <v>119</v>
      </c>
      <c r="Y43" s="44" t="s">
        <v>119</v>
      </c>
      <c r="Z43" s="44" t="s">
        <v>119</v>
      </c>
      <c r="AA43" s="44" t="s">
        <v>119</v>
      </c>
      <c r="AB43" s="44" t="str">
        <f t="shared" ref="AB43" si="31">G43</f>
        <v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v>
      </c>
      <c r="AC43" s="44" t="s">
        <v>120</v>
      </c>
      <c r="AD43" s="203">
        <v>796</v>
      </c>
      <c r="AE43" s="203" t="s">
        <v>121</v>
      </c>
      <c r="AF43" s="44">
        <v>1</v>
      </c>
      <c r="AG43" s="73">
        <v>63000000003</v>
      </c>
      <c r="AH43" s="109" t="s">
        <v>122</v>
      </c>
      <c r="AI43" s="211">
        <v>45893</v>
      </c>
      <c r="AJ43" s="211">
        <v>45893</v>
      </c>
      <c r="AK43" s="211">
        <v>45929</v>
      </c>
      <c r="AL43" s="44">
        <v>2025</v>
      </c>
      <c r="AM43" s="44" t="s">
        <v>119</v>
      </c>
      <c r="AN43" s="44" t="s">
        <v>119</v>
      </c>
      <c r="AO43" s="44" t="s">
        <v>119</v>
      </c>
      <c r="AP43" s="44" t="s">
        <v>119</v>
      </c>
      <c r="AQ43" s="44" t="s">
        <v>119</v>
      </c>
      <c r="AR43" s="44" t="s">
        <v>119</v>
      </c>
      <c r="AS43" s="44" t="s">
        <v>119</v>
      </c>
      <c r="AT43" s="44" t="s">
        <v>119</v>
      </c>
      <c r="AU43" s="44" t="s">
        <v>119</v>
      </c>
      <c r="AV43" s="44" t="s">
        <v>119</v>
      </c>
      <c r="AW43" s="44" t="s">
        <v>119</v>
      </c>
    </row>
    <row r="44" spans="1:49" s="1" customFormat="1" ht="183.75" customHeight="1" x14ac:dyDescent="0.25">
      <c r="A44" s="43">
        <v>1</v>
      </c>
      <c r="B44" s="205">
        <v>90</v>
      </c>
      <c r="C44" s="45" t="s">
        <v>110</v>
      </c>
      <c r="D44" s="45" t="s">
        <v>110</v>
      </c>
      <c r="E44" s="197" t="s">
        <v>111</v>
      </c>
      <c r="F44" s="43">
        <v>1</v>
      </c>
      <c r="G44" s="218" t="s">
        <v>315</v>
      </c>
      <c r="H44" s="216">
        <v>71</v>
      </c>
      <c r="I44" s="207" t="s">
        <v>296</v>
      </c>
      <c r="J44" s="47">
        <v>1</v>
      </c>
      <c r="K44" s="9"/>
      <c r="L44" s="9"/>
      <c r="M44" s="44" t="s">
        <v>135</v>
      </c>
      <c r="N44" s="191" t="s">
        <v>116</v>
      </c>
      <c r="O44" s="9"/>
      <c r="P44" s="9"/>
      <c r="Q44" s="209">
        <f t="shared" ref="Q44" si="32">R44/1.2</f>
        <v>496.31926666666669</v>
      </c>
      <c r="R44" s="209">
        <v>595.58312000000001</v>
      </c>
      <c r="S44" s="44" t="s">
        <v>295</v>
      </c>
      <c r="T44" s="44" t="s">
        <v>110</v>
      </c>
      <c r="U44" s="44" t="s">
        <v>118</v>
      </c>
      <c r="V44" s="217">
        <v>45854</v>
      </c>
      <c r="W44" s="217">
        <v>45873</v>
      </c>
      <c r="X44" s="44" t="s">
        <v>119</v>
      </c>
      <c r="Y44" s="44" t="s">
        <v>119</v>
      </c>
      <c r="Z44" s="44" t="s">
        <v>119</v>
      </c>
      <c r="AA44" s="44" t="s">
        <v>119</v>
      </c>
      <c r="AB44" s="44" t="str">
        <f t="shared" ref="AB44" si="33">G44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4" s="44" t="s">
        <v>120</v>
      </c>
      <c r="AD44" s="203">
        <v>796</v>
      </c>
      <c r="AE44" s="203" t="s">
        <v>121</v>
      </c>
      <c r="AF44" s="44">
        <v>1</v>
      </c>
      <c r="AG44" s="73">
        <v>63000000003</v>
      </c>
      <c r="AH44" s="109" t="s">
        <v>122</v>
      </c>
      <c r="AI44" s="211">
        <v>45893</v>
      </c>
      <c r="AJ44" s="211">
        <v>45893</v>
      </c>
      <c r="AK44" s="211">
        <v>45989</v>
      </c>
      <c r="AL44" s="44">
        <v>2025</v>
      </c>
      <c r="AM44" s="44" t="s">
        <v>119</v>
      </c>
      <c r="AN44" s="44" t="s">
        <v>119</v>
      </c>
      <c r="AO44" s="44" t="s">
        <v>119</v>
      </c>
      <c r="AP44" s="44" t="s">
        <v>119</v>
      </c>
      <c r="AQ44" s="44" t="s">
        <v>119</v>
      </c>
      <c r="AR44" s="44" t="s">
        <v>119</v>
      </c>
      <c r="AS44" s="44" t="s">
        <v>119</v>
      </c>
      <c r="AT44" s="44" t="s">
        <v>119</v>
      </c>
      <c r="AU44" s="44" t="s">
        <v>119</v>
      </c>
      <c r="AV44" s="44" t="s">
        <v>119</v>
      </c>
      <c r="AW44" s="44" t="s">
        <v>119</v>
      </c>
    </row>
    <row r="45" spans="1:49" s="1" customFormat="1" ht="83.25" customHeight="1" x14ac:dyDescent="0.25">
      <c r="A45" s="43">
        <v>1</v>
      </c>
      <c r="B45" s="205">
        <v>91</v>
      </c>
      <c r="C45" s="45" t="s">
        <v>110</v>
      </c>
      <c r="D45" s="45" t="s">
        <v>110</v>
      </c>
      <c r="E45" s="197" t="s">
        <v>111</v>
      </c>
      <c r="F45" s="43">
        <v>1</v>
      </c>
      <c r="G45" s="218" t="s">
        <v>316</v>
      </c>
      <c r="H45" s="216">
        <v>71</v>
      </c>
      <c r="I45" s="207" t="s">
        <v>296</v>
      </c>
      <c r="J45" s="47">
        <v>1</v>
      </c>
      <c r="K45" s="9"/>
      <c r="L45" s="9"/>
      <c r="M45" s="44" t="s">
        <v>135</v>
      </c>
      <c r="N45" s="191" t="s">
        <v>116</v>
      </c>
      <c r="O45" s="9"/>
      <c r="P45" s="9"/>
      <c r="Q45" s="209">
        <f t="shared" ref="Q45" si="34">R45/1.2</f>
        <v>2706.3363333333332</v>
      </c>
      <c r="R45" s="209">
        <v>3247.6035999999999</v>
      </c>
      <c r="S45" s="44" t="s">
        <v>295</v>
      </c>
      <c r="T45" s="44" t="s">
        <v>110</v>
      </c>
      <c r="U45" s="44" t="s">
        <v>118</v>
      </c>
      <c r="V45" s="217">
        <v>45854</v>
      </c>
      <c r="W45" s="217">
        <v>45873</v>
      </c>
      <c r="X45" s="44" t="s">
        <v>119</v>
      </c>
      <c r="Y45" s="44" t="s">
        <v>119</v>
      </c>
      <c r="Z45" s="44" t="s">
        <v>119</v>
      </c>
      <c r="AA45" s="44" t="s">
        <v>119</v>
      </c>
      <c r="AB45" s="44" t="str">
        <f t="shared" ref="AB45" si="35">G45</f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45" s="44" t="s">
        <v>120</v>
      </c>
      <c r="AD45" s="203">
        <v>796</v>
      </c>
      <c r="AE45" s="203" t="s">
        <v>121</v>
      </c>
      <c r="AF45" s="44">
        <v>1</v>
      </c>
      <c r="AG45" s="73">
        <v>97000000000</v>
      </c>
      <c r="AH45" s="109" t="s">
        <v>307</v>
      </c>
      <c r="AI45" s="211">
        <v>45893</v>
      </c>
      <c r="AJ45" s="211">
        <v>45893</v>
      </c>
      <c r="AK45" s="211">
        <v>46021</v>
      </c>
      <c r="AL45" s="44">
        <v>2025</v>
      </c>
      <c r="AM45" s="44" t="s">
        <v>119</v>
      </c>
      <c r="AN45" s="44" t="s">
        <v>119</v>
      </c>
      <c r="AO45" s="44" t="s">
        <v>119</v>
      </c>
      <c r="AP45" s="44" t="s">
        <v>119</v>
      </c>
      <c r="AQ45" s="44" t="s">
        <v>119</v>
      </c>
      <c r="AR45" s="44" t="s">
        <v>119</v>
      </c>
      <c r="AS45" s="44" t="s">
        <v>119</v>
      </c>
      <c r="AT45" s="44" t="s">
        <v>119</v>
      </c>
      <c r="AU45" s="44" t="s">
        <v>119</v>
      </c>
      <c r="AV45" s="44" t="s">
        <v>119</v>
      </c>
      <c r="AW45" s="44" t="s">
        <v>119</v>
      </c>
    </row>
    <row r="46" spans="1:49" s="1" customFormat="1" ht="172.5" customHeight="1" x14ac:dyDescent="0.25">
      <c r="A46" s="43">
        <v>1</v>
      </c>
      <c r="B46" s="205">
        <v>93</v>
      </c>
      <c r="C46" s="45" t="s">
        <v>110</v>
      </c>
      <c r="D46" s="45" t="s">
        <v>110</v>
      </c>
      <c r="E46" s="197" t="s">
        <v>111</v>
      </c>
      <c r="F46" s="43">
        <v>1</v>
      </c>
      <c r="G46" s="218" t="s">
        <v>317</v>
      </c>
      <c r="H46" s="216">
        <v>71</v>
      </c>
      <c r="I46" s="207" t="s">
        <v>296</v>
      </c>
      <c r="J46" s="47">
        <v>1</v>
      </c>
      <c r="K46" s="9"/>
      <c r="L46" s="9"/>
      <c r="M46" s="44" t="s">
        <v>135</v>
      </c>
      <c r="N46" s="191" t="s">
        <v>116</v>
      </c>
      <c r="O46" s="9"/>
      <c r="P46" s="9"/>
      <c r="Q46" s="209">
        <f t="shared" ref="Q46" si="36">R46/1.2</f>
        <v>235.01495833333334</v>
      </c>
      <c r="R46" s="209">
        <v>282.01794999999998</v>
      </c>
      <c r="S46" s="44" t="s">
        <v>295</v>
      </c>
      <c r="T46" s="44" t="s">
        <v>110</v>
      </c>
      <c r="U46" s="44" t="s">
        <v>118</v>
      </c>
      <c r="V46" s="217">
        <v>45854</v>
      </c>
      <c r="W46" s="217">
        <v>45889</v>
      </c>
      <c r="X46" s="44" t="s">
        <v>119</v>
      </c>
      <c r="Y46" s="44" t="s">
        <v>119</v>
      </c>
      <c r="Z46" s="44" t="s">
        <v>119</v>
      </c>
      <c r="AA46" s="44" t="s">
        <v>119</v>
      </c>
      <c r="AB46" s="44" t="str">
        <f t="shared" ref="AB46" si="37">G46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v>
      </c>
      <c r="AC46" s="44" t="s">
        <v>120</v>
      </c>
      <c r="AD46" s="203">
        <v>796</v>
      </c>
      <c r="AE46" s="203" t="s">
        <v>121</v>
      </c>
      <c r="AF46" s="44">
        <v>1</v>
      </c>
      <c r="AG46" s="73">
        <v>97000000000</v>
      </c>
      <c r="AH46" s="109" t="s">
        <v>307</v>
      </c>
      <c r="AI46" s="211">
        <v>45909</v>
      </c>
      <c r="AJ46" s="211">
        <v>45909</v>
      </c>
      <c r="AK46" s="211">
        <v>46022</v>
      </c>
      <c r="AL46" s="44">
        <v>2025</v>
      </c>
      <c r="AM46" s="44" t="s">
        <v>119</v>
      </c>
      <c r="AN46" s="44" t="s">
        <v>119</v>
      </c>
      <c r="AO46" s="44" t="s">
        <v>119</v>
      </c>
      <c r="AP46" s="44" t="s">
        <v>119</v>
      </c>
      <c r="AQ46" s="44" t="s">
        <v>119</v>
      </c>
      <c r="AR46" s="44" t="s">
        <v>119</v>
      </c>
      <c r="AS46" s="44" t="s">
        <v>119</v>
      </c>
      <c r="AT46" s="44" t="s">
        <v>119</v>
      </c>
      <c r="AU46" s="44" t="s">
        <v>119</v>
      </c>
      <c r="AV46" s="44" t="s">
        <v>119</v>
      </c>
      <c r="AW46" s="44" t="s">
        <v>119</v>
      </c>
    </row>
    <row r="47" spans="1:49" s="1" customFormat="1" ht="131.25" customHeight="1" x14ac:dyDescent="0.25">
      <c r="A47" s="43">
        <v>1</v>
      </c>
      <c r="B47" s="205">
        <v>94</v>
      </c>
      <c r="C47" s="45" t="s">
        <v>110</v>
      </c>
      <c r="D47" s="45" t="s">
        <v>110</v>
      </c>
      <c r="E47" s="197" t="s">
        <v>111</v>
      </c>
      <c r="F47" s="43">
        <v>1</v>
      </c>
      <c r="G47" s="218" t="s">
        <v>318</v>
      </c>
      <c r="H47" s="216">
        <v>71</v>
      </c>
      <c r="I47" s="207" t="s">
        <v>296</v>
      </c>
      <c r="J47" s="47">
        <v>1</v>
      </c>
      <c r="K47" s="9"/>
      <c r="L47" s="9"/>
      <c r="M47" s="44" t="s">
        <v>135</v>
      </c>
      <c r="N47" s="191" t="s">
        <v>116</v>
      </c>
      <c r="O47" s="9"/>
      <c r="P47" s="9"/>
      <c r="Q47" s="209">
        <f t="shared" ref="Q47" si="38">R47/1.2</f>
        <v>94.005991666666674</v>
      </c>
      <c r="R47" s="209">
        <v>112.80719000000001</v>
      </c>
      <c r="S47" s="44" t="s">
        <v>295</v>
      </c>
      <c r="T47" s="44" t="s">
        <v>110</v>
      </c>
      <c r="U47" s="44" t="s">
        <v>118</v>
      </c>
      <c r="V47" s="217">
        <v>45854</v>
      </c>
      <c r="W47" s="217">
        <v>45889</v>
      </c>
      <c r="X47" s="44" t="s">
        <v>119</v>
      </c>
      <c r="Y47" s="44" t="s">
        <v>119</v>
      </c>
      <c r="Z47" s="44" t="s">
        <v>119</v>
      </c>
      <c r="AA47" s="44" t="s">
        <v>119</v>
      </c>
      <c r="AB47" s="44" t="str">
        <f t="shared" ref="AB47" si="39">G47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v>
      </c>
      <c r="AC47" s="44" t="s">
        <v>120</v>
      </c>
      <c r="AD47" s="203">
        <v>796</v>
      </c>
      <c r="AE47" s="203" t="s">
        <v>121</v>
      </c>
      <c r="AF47" s="44">
        <v>1</v>
      </c>
      <c r="AG47" s="73">
        <v>97000000000</v>
      </c>
      <c r="AH47" s="109" t="s">
        <v>307</v>
      </c>
      <c r="AI47" s="211">
        <v>45909</v>
      </c>
      <c r="AJ47" s="211">
        <v>45909</v>
      </c>
      <c r="AK47" s="211">
        <v>46022</v>
      </c>
      <c r="AL47" s="44">
        <v>2025</v>
      </c>
      <c r="AM47" s="44" t="s">
        <v>119</v>
      </c>
      <c r="AN47" s="44" t="s">
        <v>119</v>
      </c>
      <c r="AO47" s="44" t="s">
        <v>119</v>
      </c>
      <c r="AP47" s="44" t="s">
        <v>119</v>
      </c>
      <c r="AQ47" s="44" t="s">
        <v>119</v>
      </c>
      <c r="AR47" s="44" t="s">
        <v>119</v>
      </c>
      <c r="AS47" s="44" t="s">
        <v>119</v>
      </c>
      <c r="AT47" s="44" t="s">
        <v>119</v>
      </c>
      <c r="AU47" s="44" t="s">
        <v>119</v>
      </c>
      <c r="AV47" s="44" t="s">
        <v>119</v>
      </c>
      <c r="AW47" s="44" t="s">
        <v>119</v>
      </c>
    </row>
    <row r="48" spans="1:49" s="1" customFormat="1" ht="189" customHeight="1" x14ac:dyDescent="0.25">
      <c r="A48" s="43">
        <v>1</v>
      </c>
      <c r="B48" s="205">
        <v>96</v>
      </c>
      <c r="C48" s="45" t="s">
        <v>110</v>
      </c>
      <c r="D48" s="45" t="s">
        <v>110</v>
      </c>
      <c r="E48" s="197" t="s">
        <v>111</v>
      </c>
      <c r="F48" s="43">
        <v>1</v>
      </c>
      <c r="G48" s="218" t="s">
        <v>319</v>
      </c>
      <c r="H48" s="216">
        <v>71</v>
      </c>
      <c r="I48" s="207" t="s">
        <v>296</v>
      </c>
      <c r="J48" s="47">
        <v>1</v>
      </c>
      <c r="K48" s="9"/>
      <c r="L48" s="9"/>
      <c r="M48" s="44" t="s">
        <v>135</v>
      </c>
      <c r="N48" s="191" t="s">
        <v>116</v>
      </c>
      <c r="O48" s="9"/>
      <c r="P48" s="9"/>
      <c r="Q48" s="209">
        <f t="shared" ref="Q48" si="40">R48/1.2</f>
        <v>970.19670000000008</v>
      </c>
      <c r="R48" s="209">
        <v>1164.23604</v>
      </c>
      <c r="S48" s="44" t="s">
        <v>295</v>
      </c>
      <c r="T48" s="44" t="s">
        <v>110</v>
      </c>
      <c r="U48" s="44" t="s">
        <v>118</v>
      </c>
      <c r="V48" s="217">
        <v>45854</v>
      </c>
      <c r="W48" s="217">
        <v>45889</v>
      </c>
      <c r="X48" s="44" t="s">
        <v>119</v>
      </c>
      <c r="Y48" s="44" t="s">
        <v>119</v>
      </c>
      <c r="Z48" s="44" t="s">
        <v>119</v>
      </c>
      <c r="AA48" s="44" t="s">
        <v>119</v>
      </c>
      <c r="AB48" s="44" t="str">
        <f t="shared" ref="AB48" si="41">G48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v>
      </c>
      <c r="AC48" s="44" t="s">
        <v>120</v>
      </c>
      <c r="AD48" s="203">
        <v>796</v>
      </c>
      <c r="AE48" s="203" t="s">
        <v>121</v>
      </c>
      <c r="AF48" s="44">
        <v>1</v>
      </c>
      <c r="AG48" s="73">
        <v>97000000000</v>
      </c>
      <c r="AH48" s="109" t="s">
        <v>307</v>
      </c>
      <c r="AI48" s="211">
        <v>45909</v>
      </c>
      <c r="AJ48" s="211">
        <v>45909</v>
      </c>
      <c r="AK48" s="211">
        <v>46022</v>
      </c>
      <c r="AL48" s="44">
        <v>2025</v>
      </c>
      <c r="AM48" s="44" t="s">
        <v>119</v>
      </c>
      <c r="AN48" s="44" t="s">
        <v>119</v>
      </c>
      <c r="AO48" s="44" t="s">
        <v>119</v>
      </c>
      <c r="AP48" s="44" t="s">
        <v>119</v>
      </c>
      <c r="AQ48" s="44" t="s">
        <v>119</v>
      </c>
      <c r="AR48" s="44" t="s">
        <v>119</v>
      </c>
      <c r="AS48" s="44" t="s">
        <v>119</v>
      </c>
      <c r="AT48" s="44" t="s">
        <v>119</v>
      </c>
      <c r="AU48" s="44" t="s">
        <v>119</v>
      </c>
      <c r="AV48" s="44" t="s">
        <v>119</v>
      </c>
      <c r="AW48" s="44" t="s">
        <v>119</v>
      </c>
    </row>
    <row r="49" spans="1:49" s="1" customFormat="1" ht="198" customHeight="1" x14ac:dyDescent="0.25">
      <c r="A49" s="43">
        <v>1</v>
      </c>
      <c r="B49" s="205">
        <v>99</v>
      </c>
      <c r="C49" s="45" t="s">
        <v>110</v>
      </c>
      <c r="D49" s="45" t="s">
        <v>110</v>
      </c>
      <c r="E49" s="206" t="s">
        <v>111</v>
      </c>
      <c r="F49" s="43">
        <v>1</v>
      </c>
      <c r="G49" s="244" t="s">
        <v>320</v>
      </c>
      <c r="H49" s="216">
        <v>71</v>
      </c>
      <c r="I49" s="207" t="s">
        <v>296</v>
      </c>
      <c r="J49" s="47">
        <v>1</v>
      </c>
      <c r="K49" s="9"/>
      <c r="L49" s="9"/>
      <c r="M49" s="44" t="s">
        <v>135</v>
      </c>
      <c r="N49" s="191" t="s">
        <v>116</v>
      </c>
      <c r="O49" s="9"/>
      <c r="P49" s="9"/>
      <c r="Q49" s="209">
        <f t="shared" ref="Q49" si="42">R49/1.2</f>
        <v>337.64760000000001</v>
      </c>
      <c r="R49" s="209">
        <v>405.17712</v>
      </c>
      <c r="S49" s="44" t="s">
        <v>295</v>
      </c>
      <c r="T49" s="44" t="s">
        <v>110</v>
      </c>
      <c r="U49" s="44" t="s">
        <v>118</v>
      </c>
      <c r="V49" s="217">
        <v>45854</v>
      </c>
      <c r="W49" s="217">
        <v>45873</v>
      </c>
      <c r="X49" s="44" t="s">
        <v>119</v>
      </c>
      <c r="Y49" s="44" t="s">
        <v>119</v>
      </c>
      <c r="Z49" s="44" t="s">
        <v>119</v>
      </c>
      <c r="AA49" s="44" t="s">
        <v>119</v>
      </c>
      <c r="AB49" s="44" t="str">
        <f t="shared" ref="AB49" si="43">G49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9" s="44" t="s">
        <v>120</v>
      </c>
      <c r="AD49" s="203">
        <v>796</v>
      </c>
      <c r="AE49" s="203" t="s">
        <v>121</v>
      </c>
      <c r="AF49" s="44">
        <v>1</v>
      </c>
      <c r="AG49" s="73">
        <v>97000000000</v>
      </c>
      <c r="AH49" s="109" t="s">
        <v>307</v>
      </c>
      <c r="AI49" s="211">
        <v>45900</v>
      </c>
      <c r="AJ49" s="211">
        <v>45900</v>
      </c>
      <c r="AK49" s="211">
        <v>45991</v>
      </c>
      <c r="AL49" s="44">
        <v>2025</v>
      </c>
      <c r="AM49" s="44" t="s">
        <v>119</v>
      </c>
      <c r="AN49" s="44" t="s">
        <v>119</v>
      </c>
      <c r="AO49" s="44" t="s">
        <v>119</v>
      </c>
      <c r="AP49" s="44" t="s">
        <v>119</v>
      </c>
      <c r="AQ49" s="44" t="s">
        <v>119</v>
      </c>
      <c r="AR49" s="44" t="s">
        <v>119</v>
      </c>
      <c r="AS49" s="44" t="s">
        <v>119</v>
      </c>
      <c r="AT49" s="44" t="s">
        <v>119</v>
      </c>
      <c r="AU49" s="44" t="s">
        <v>119</v>
      </c>
      <c r="AV49" s="44" t="s">
        <v>119</v>
      </c>
      <c r="AW49" s="44" t="s">
        <v>119</v>
      </c>
    </row>
    <row r="50" spans="1:49" s="1" customFormat="1" ht="81" customHeight="1" x14ac:dyDescent="0.25">
      <c r="A50" s="43">
        <v>1</v>
      </c>
      <c r="B50" s="205">
        <v>76</v>
      </c>
      <c r="C50" s="45" t="s">
        <v>110</v>
      </c>
      <c r="D50" s="45" t="s">
        <v>110</v>
      </c>
      <c r="E50" s="197" t="s">
        <v>111</v>
      </c>
      <c r="F50" s="240">
        <v>1</v>
      </c>
      <c r="G50" s="232" t="s">
        <v>321</v>
      </c>
      <c r="H50" s="242" t="s">
        <v>323</v>
      </c>
      <c r="I50" s="243" t="s">
        <v>322</v>
      </c>
      <c r="J50" s="47">
        <v>1</v>
      </c>
      <c r="K50" s="9"/>
      <c r="L50" s="9"/>
      <c r="M50" s="44" t="s">
        <v>135</v>
      </c>
      <c r="N50" s="191" t="s">
        <v>116</v>
      </c>
      <c r="O50" s="9"/>
      <c r="P50" s="9"/>
      <c r="Q50" s="209">
        <f t="shared" ref="Q50" si="44">R50/1.2</f>
        <v>364.5</v>
      </c>
      <c r="R50" s="209">
        <v>437.4</v>
      </c>
      <c r="S50" s="44" t="s">
        <v>125</v>
      </c>
      <c r="T50" s="44" t="s">
        <v>110</v>
      </c>
      <c r="U50" s="44" t="s">
        <v>118</v>
      </c>
      <c r="V50" s="217">
        <v>45855</v>
      </c>
      <c r="W50" s="217">
        <v>45870</v>
      </c>
      <c r="X50" s="44" t="s">
        <v>119</v>
      </c>
      <c r="Y50" s="44" t="s">
        <v>119</v>
      </c>
      <c r="Z50" s="44" t="s">
        <v>119</v>
      </c>
      <c r="AA50" s="44" t="s">
        <v>119</v>
      </c>
      <c r="AB50" s="44" t="str">
        <f t="shared" ref="AB50" si="45">G50</f>
        <v>Оказание услуг по техническому обслуживанию систем автоматической пожарной сигнализации, оповещения и управления эвакуацией при пожаре</v>
      </c>
      <c r="AC50" s="44" t="s">
        <v>120</v>
      </c>
      <c r="AD50" s="203">
        <v>796</v>
      </c>
      <c r="AE50" s="203" t="s">
        <v>121</v>
      </c>
      <c r="AF50" s="44">
        <v>1</v>
      </c>
      <c r="AG50" s="73">
        <v>63000000003</v>
      </c>
      <c r="AH50" s="109" t="s">
        <v>122</v>
      </c>
      <c r="AI50" s="211">
        <v>45890</v>
      </c>
      <c r="AJ50" s="211">
        <v>45890</v>
      </c>
      <c r="AK50" s="211">
        <v>46255</v>
      </c>
      <c r="AL50" s="44" t="s">
        <v>211</v>
      </c>
      <c r="AM50" s="44" t="s">
        <v>119</v>
      </c>
      <c r="AN50" s="44" t="s">
        <v>119</v>
      </c>
      <c r="AO50" s="44" t="s">
        <v>119</v>
      </c>
      <c r="AP50" s="44" t="s">
        <v>119</v>
      </c>
      <c r="AQ50" s="44" t="s">
        <v>119</v>
      </c>
      <c r="AR50" s="44" t="s">
        <v>119</v>
      </c>
      <c r="AS50" s="44" t="s">
        <v>119</v>
      </c>
      <c r="AT50" s="44" t="s">
        <v>119</v>
      </c>
      <c r="AU50" s="44" t="s">
        <v>119</v>
      </c>
      <c r="AV50" s="44" t="s">
        <v>119</v>
      </c>
      <c r="AW50" s="44" t="s">
        <v>119</v>
      </c>
    </row>
    <row r="51" spans="1:49" s="1" customFormat="1" ht="80.25" customHeight="1" x14ac:dyDescent="0.25">
      <c r="A51" s="43">
        <v>1</v>
      </c>
      <c r="B51" s="205">
        <v>100</v>
      </c>
      <c r="C51" s="45" t="s">
        <v>110</v>
      </c>
      <c r="D51" s="45" t="s">
        <v>110</v>
      </c>
      <c r="E51" s="197" t="s">
        <v>111</v>
      </c>
      <c r="F51" s="43">
        <v>1</v>
      </c>
      <c r="G51" s="232" t="s">
        <v>324</v>
      </c>
      <c r="H51" s="216" t="s">
        <v>113</v>
      </c>
      <c r="I51" s="207" t="s">
        <v>127</v>
      </c>
      <c r="J51" s="47">
        <v>1</v>
      </c>
      <c r="K51" s="9"/>
      <c r="L51" s="9"/>
      <c r="M51" s="44" t="s">
        <v>325</v>
      </c>
      <c r="N51" s="191" t="s">
        <v>116</v>
      </c>
      <c r="O51" s="9"/>
      <c r="P51" s="9"/>
      <c r="Q51" s="209">
        <f t="shared" ref="Q51:Q53" si="46">R51/1.2</f>
        <v>352.92419166666667</v>
      </c>
      <c r="R51" s="209">
        <v>423.50903</v>
      </c>
      <c r="S51" s="44" t="s">
        <v>125</v>
      </c>
      <c r="T51" s="44" t="s">
        <v>110</v>
      </c>
      <c r="U51" s="44" t="s">
        <v>118</v>
      </c>
      <c r="V51" s="217">
        <v>45861</v>
      </c>
      <c r="W51" s="217">
        <v>45877</v>
      </c>
      <c r="X51" s="44" t="s">
        <v>119</v>
      </c>
      <c r="Y51" s="44" t="s">
        <v>119</v>
      </c>
      <c r="Z51" s="44" t="s">
        <v>119</v>
      </c>
      <c r="AA51" s="44" t="s">
        <v>119</v>
      </c>
      <c r="AB51" s="44" t="str">
        <f t="shared" ref="AB51:AB58" si="47">G51</f>
        <v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v>
      </c>
      <c r="AC51" s="44" t="s">
        <v>120</v>
      </c>
      <c r="AD51" s="203">
        <v>796</v>
      </c>
      <c r="AE51" s="203" t="s">
        <v>121</v>
      </c>
      <c r="AF51" s="44">
        <v>1</v>
      </c>
      <c r="AG51" s="73">
        <v>63000000003</v>
      </c>
      <c r="AH51" s="109" t="s">
        <v>122</v>
      </c>
      <c r="AI51" s="211">
        <v>45897</v>
      </c>
      <c r="AJ51" s="211">
        <v>45897</v>
      </c>
      <c r="AK51" s="211">
        <v>46014</v>
      </c>
      <c r="AL51" s="44">
        <v>2025</v>
      </c>
      <c r="AM51" s="44" t="s">
        <v>119</v>
      </c>
      <c r="AN51" s="44" t="s">
        <v>119</v>
      </c>
      <c r="AO51" s="44" t="s">
        <v>119</v>
      </c>
      <c r="AP51" s="44" t="s">
        <v>119</v>
      </c>
      <c r="AQ51" s="44" t="s">
        <v>119</v>
      </c>
      <c r="AR51" s="44" t="s">
        <v>119</v>
      </c>
      <c r="AS51" s="44" t="s">
        <v>119</v>
      </c>
      <c r="AT51" s="44" t="s">
        <v>119</v>
      </c>
      <c r="AU51" s="44" t="s">
        <v>119</v>
      </c>
      <c r="AV51" s="44" t="s">
        <v>119</v>
      </c>
      <c r="AW51" s="44" t="s">
        <v>119</v>
      </c>
    </row>
    <row r="52" spans="1:49" s="1" customFormat="1" ht="83.25" customHeight="1" x14ac:dyDescent="0.25">
      <c r="A52" s="43">
        <v>1</v>
      </c>
      <c r="B52" s="205">
        <v>101</v>
      </c>
      <c r="C52" s="45" t="s">
        <v>110</v>
      </c>
      <c r="D52" s="45" t="s">
        <v>110</v>
      </c>
      <c r="E52" s="197" t="s">
        <v>111</v>
      </c>
      <c r="F52" s="43">
        <v>1</v>
      </c>
      <c r="G52" s="247" t="s">
        <v>316</v>
      </c>
      <c r="H52" s="216">
        <v>71</v>
      </c>
      <c r="I52" s="207" t="s">
        <v>296</v>
      </c>
      <c r="J52" s="47">
        <v>1</v>
      </c>
      <c r="K52" s="9"/>
      <c r="L52" s="9"/>
      <c r="M52" s="44" t="s">
        <v>135</v>
      </c>
      <c r="N52" s="191" t="s">
        <v>116</v>
      </c>
      <c r="O52" s="9"/>
      <c r="P52" s="9"/>
      <c r="Q52" s="209">
        <f t="shared" si="46"/>
        <v>2706.3363333333332</v>
      </c>
      <c r="R52" s="209">
        <v>3247.6035999999999</v>
      </c>
      <c r="S52" s="44" t="s">
        <v>295</v>
      </c>
      <c r="T52" s="44" t="s">
        <v>110</v>
      </c>
      <c r="U52" s="44" t="s">
        <v>118</v>
      </c>
      <c r="V52" s="217">
        <v>45870</v>
      </c>
      <c r="W52" s="217">
        <v>45894</v>
      </c>
      <c r="X52" s="44" t="s">
        <v>119</v>
      </c>
      <c r="Y52" s="44" t="s">
        <v>119</v>
      </c>
      <c r="Z52" s="44" t="s">
        <v>119</v>
      </c>
      <c r="AA52" s="44" t="s">
        <v>119</v>
      </c>
      <c r="AB52" s="44" t="str">
        <f t="shared" si="47"/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52" s="44" t="s">
        <v>120</v>
      </c>
      <c r="AD52" s="203">
        <v>796</v>
      </c>
      <c r="AE52" s="203" t="s">
        <v>121</v>
      </c>
      <c r="AF52" s="44">
        <v>1</v>
      </c>
      <c r="AG52" s="73">
        <v>97000000000</v>
      </c>
      <c r="AH52" s="109" t="s">
        <v>307</v>
      </c>
      <c r="AI52" s="211">
        <v>45915</v>
      </c>
      <c r="AJ52" s="211">
        <v>45915</v>
      </c>
      <c r="AK52" s="211">
        <v>46021</v>
      </c>
      <c r="AL52" s="44">
        <v>2025</v>
      </c>
      <c r="AM52" s="44" t="s">
        <v>119</v>
      </c>
      <c r="AN52" s="44" t="s">
        <v>119</v>
      </c>
      <c r="AO52" s="44" t="s">
        <v>119</v>
      </c>
      <c r="AP52" s="44" t="s">
        <v>119</v>
      </c>
      <c r="AQ52" s="44" t="s">
        <v>119</v>
      </c>
      <c r="AR52" s="44" t="s">
        <v>119</v>
      </c>
      <c r="AS52" s="44" t="s">
        <v>119</v>
      </c>
      <c r="AT52" s="44" t="s">
        <v>119</v>
      </c>
      <c r="AU52" s="44" t="s">
        <v>119</v>
      </c>
      <c r="AV52" s="44" t="s">
        <v>119</v>
      </c>
      <c r="AW52" s="44" t="s">
        <v>119</v>
      </c>
    </row>
    <row r="53" spans="1:49" ht="105.75" customHeight="1" x14ac:dyDescent="0.25">
      <c r="A53" s="43">
        <v>1</v>
      </c>
      <c r="B53" s="205">
        <v>103</v>
      </c>
      <c r="C53" s="45" t="s">
        <v>110</v>
      </c>
      <c r="D53" s="45" t="s">
        <v>110</v>
      </c>
      <c r="E53" s="197" t="s">
        <v>111</v>
      </c>
      <c r="F53" s="43">
        <v>1</v>
      </c>
      <c r="G53" s="247" t="s">
        <v>327</v>
      </c>
      <c r="H53" s="216" t="s">
        <v>267</v>
      </c>
      <c r="I53" s="199" t="s">
        <v>268</v>
      </c>
      <c r="J53" s="47">
        <v>1</v>
      </c>
      <c r="K53" s="9"/>
      <c r="L53" s="9"/>
      <c r="M53" s="44" t="s">
        <v>135</v>
      </c>
      <c r="N53" s="191" t="s">
        <v>116</v>
      </c>
      <c r="O53" s="9"/>
      <c r="P53" s="9"/>
      <c r="Q53" s="209">
        <f t="shared" si="46"/>
        <v>33.32736666666667</v>
      </c>
      <c r="R53" s="209">
        <v>39.992840000000001</v>
      </c>
      <c r="S53" s="44" t="s">
        <v>150</v>
      </c>
      <c r="T53" s="44" t="s">
        <v>110</v>
      </c>
      <c r="U53" s="44" t="s">
        <v>118</v>
      </c>
      <c r="V53" s="217">
        <v>45881</v>
      </c>
      <c r="W53" s="217">
        <v>45888</v>
      </c>
      <c r="X53" s="44" t="s">
        <v>119</v>
      </c>
      <c r="Y53" s="44" t="s">
        <v>119</v>
      </c>
      <c r="Z53" s="44" t="s">
        <v>119</v>
      </c>
      <c r="AA53" s="44" t="s">
        <v>119</v>
      </c>
      <c r="AB53" s="44" t="str">
        <f t="shared" si="47"/>
        <v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v>
      </c>
      <c r="AC53" s="44" t="s">
        <v>120</v>
      </c>
      <c r="AD53" s="203">
        <v>796</v>
      </c>
      <c r="AE53" s="203" t="s">
        <v>121</v>
      </c>
      <c r="AF53" s="44">
        <v>1</v>
      </c>
      <c r="AG53" s="73">
        <v>63000000003</v>
      </c>
      <c r="AH53" s="44" t="s">
        <v>122</v>
      </c>
      <c r="AI53" s="211">
        <v>45890</v>
      </c>
      <c r="AJ53" s="211">
        <v>45890</v>
      </c>
      <c r="AK53" s="211" t="s">
        <v>326</v>
      </c>
      <c r="AL53" s="44">
        <v>2025</v>
      </c>
      <c r="AM53" s="44" t="s">
        <v>119</v>
      </c>
      <c r="AN53" s="44" t="s">
        <v>119</v>
      </c>
      <c r="AO53" s="44" t="s">
        <v>119</v>
      </c>
      <c r="AP53" s="44" t="s">
        <v>119</v>
      </c>
      <c r="AQ53" s="44" t="s">
        <v>119</v>
      </c>
      <c r="AR53" s="44" t="s">
        <v>119</v>
      </c>
      <c r="AS53" s="44" t="s">
        <v>119</v>
      </c>
      <c r="AT53" s="44" t="s">
        <v>119</v>
      </c>
      <c r="AU53" s="44" t="s">
        <v>119</v>
      </c>
      <c r="AV53" s="44" t="s">
        <v>119</v>
      </c>
      <c r="AW53" s="44" t="s">
        <v>119</v>
      </c>
    </row>
    <row r="54" spans="1:49" ht="69" customHeight="1" x14ac:dyDescent="0.25">
      <c r="A54" s="43">
        <v>1</v>
      </c>
      <c r="B54" s="205">
        <v>102</v>
      </c>
      <c r="C54" s="45" t="s">
        <v>110</v>
      </c>
      <c r="D54" s="45" t="s">
        <v>110</v>
      </c>
      <c r="E54" s="45" t="s">
        <v>131</v>
      </c>
      <c r="F54" s="43">
        <v>1</v>
      </c>
      <c r="G54" s="346" t="s">
        <v>161</v>
      </c>
      <c r="H54" s="83" t="s">
        <v>162</v>
      </c>
      <c r="I54" s="57" t="s">
        <v>163</v>
      </c>
      <c r="J54" s="47">
        <v>1</v>
      </c>
      <c r="K54" s="43"/>
      <c r="L54" s="43"/>
      <c r="M54" s="44" t="s">
        <v>135</v>
      </c>
      <c r="N54" s="44" t="s">
        <v>136</v>
      </c>
      <c r="O54" s="9"/>
      <c r="P54" s="9"/>
      <c r="Q54" s="209">
        <v>42.625</v>
      </c>
      <c r="R54" s="209">
        <v>51.15</v>
      </c>
      <c r="S54" s="44" t="s">
        <v>150</v>
      </c>
      <c r="T54" s="44" t="s">
        <v>110</v>
      </c>
      <c r="U54" s="44" t="s">
        <v>118</v>
      </c>
      <c r="V54" s="217">
        <v>45882</v>
      </c>
      <c r="W54" s="217">
        <v>45890</v>
      </c>
      <c r="X54" s="44" t="s">
        <v>119</v>
      </c>
      <c r="Y54" s="44" t="s">
        <v>119</v>
      </c>
      <c r="Z54" s="44" t="s">
        <v>119</v>
      </c>
      <c r="AA54" s="44" t="s">
        <v>119</v>
      </c>
      <c r="AB54" s="44" t="str">
        <f t="shared" si="47"/>
        <v>Поставка катриджей для принтеров</v>
      </c>
      <c r="AC54" s="44" t="s">
        <v>120</v>
      </c>
      <c r="AD54" s="233">
        <v>796</v>
      </c>
      <c r="AE54" s="233" t="s">
        <v>151</v>
      </c>
      <c r="AF54" s="44">
        <v>1</v>
      </c>
      <c r="AG54" s="73">
        <v>63000000003</v>
      </c>
      <c r="AH54" s="44" t="s">
        <v>122</v>
      </c>
      <c r="AI54" s="211">
        <v>45895</v>
      </c>
      <c r="AJ54" s="211">
        <v>45895</v>
      </c>
      <c r="AK54" s="211">
        <v>46022</v>
      </c>
      <c r="AL54" s="44">
        <v>2025</v>
      </c>
      <c r="AM54" s="44" t="s">
        <v>119</v>
      </c>
      <c r="AN54" s="44" t="s">
        <v>119</v>
      </c>
      <c r="AO54" s="44" t="s">
        <v>119</v>
      </c>
      <c r="AP54" s="44" t="s">
        <v>119</v>
      </c>
      <c r="AQ54" s="44" t="s">
        <v>119</v>
      </c>
      <c r="AR54" s="44" t="s">
        <v>119</v>
      </c>
      <c r="AS54" s="44" t="s">
        <v>119</v>
      </c>
      <c r="AT54" s="44" t="s">
        <v>119</v>
      </c>
      <c r="AU54" s="44" t="s">
        <v>119</v>
      </c>
      <c r="AV54" s="44" t="s">
        <v>119</v>
      </c>
      <c r="AW54" s="44" t="s">
        <v>119</v>
      </c>
    </row>
    <row r="55" spans="1:49" ht="85.5" customHeight="1" x14ac:dyDescent="0.25">
      <c r="A55" s="43">
        <v>1</v>
      </c>
      <c r="B55" s="205">
        <v>104</v>
      </c>
      <c r="C55" s="45" t="s">
        <v>110</v>
      </c>
      <c r="D55" s="45" t="s">
        <v>110</v>
      </c>
      <c r="E55" s="206" t="s">
        <v>111</v>
      </c>
      <c r="F55" s="43">
        <v>1</v>
      </c>
      <c r="G55" s="247" t="s">
        <v>331</v>
      </c>
      <c r="H55" s="43" t="s">
        <v>267</v>
      </c>
      <c r="I55" s="207" t="s">
        <v>268</v>
      </c>
      <c r="J55" s="47">
        <v>1</v>
      </c>
      <c r="K55" s="43"/>
      <c r="L55" s="43"/>
      <c r="M55" s="44" t="s">
        <v>135</v>
      </c>
      <c r="N55" s="205" t="s">
        <v>116</v>
      </c>
      <c r="O55" s="44"/>
      <c r="P55" s="44"/>
      <c r="Q55" s="209">
        <v>21.359000000000002</v>
      </c>
      <c r="R55" s="209">
        <v>25.630800000000001</v>
      </c>
      <c r="S55" s="44" t="s">
        <v>150</v>
      </c>
      <c r="T55" s="44" t="s">
        <v>110</v>
      </c>
      <c r="U55" s="44" t="s">
        <v>118</v>
      </c>
      <c r="V55" s="217">
        <v>45883</v>
      </c>
      <c r="W55" s="217">
        <v>45891</v>
      </c>
      <c r="X55" s="44" t="s">
        <v>119</v>
      </c>
      <c r="Y55" s="44" t="s">
        <v>119</v>
      </c>
      <c r="Z55" s="44" t="s">
        <v>119</v>
      </c>
      <c r="AA55" s="44" t="s">
        <v>119</v>
      </c>
      <c r="AB55" s="44" t="str">
        <f t="shared" si="47"/>
        <v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v>
      </c>
      <c r="AC55" s="44" t="s">
        <v>120</v>
      </c>
      <c r="AD55" s="233">
        <v>796</v>
      </c>
      <c r="AE55" s="233" t="s">
        <v>121</v>
      </c>
      <c r="AF55" s="9"/>
      <c r="AG55" s="73">
        <v>63000000003</v>
      </c>
      <c r="AH55" s="44" t="s">
        <v>122</v>
      </c>
      <c r="AI55" s="211">
        <v>45896</v>
      </c>
      <c r="AJ55" s="211">
        <v>45896</v>
      </c>
      <c r="AK55" s="211">
        <v>45929</v>
      </c>
      <c r="AL55" s="44">
        <v>2025</v>
      </c>
      <c r="AM55" s="44" t="s">
        <v>119</v>
      </c>
      <c r="AN55" s="44" t="s">
        <v>119</v>
      </c>
      <c r="AO55" s="44" t="s">
        <v>119</v>
      </c>
      <c r="AP55" s="44" t="s">
        <v>119</v>
      </c>
      <c r="AQ55" s="44" t="s">
        <v>119</v>
      </c>
      <c r="AR55" s="44" t="s">
        <v>119</v>
      </c>
      <c r="AS55" s="44" t="s">
        <v>119</v>
      </c>
      <c r="AT55" s="44" t="s">
        <v>119</v>
      </c>
      <c r="AU55" s="44" t="s">
        <v>119</v>
      </c>
      <c r="AV55" s="44" t="s">
        <v>119</v>
      </c>
      <c r="AW55" s="44" t="s">
        <v>119</v>
      </c>
    </row>
    <row r="56" spans="1:49" s="1" customFormat="1" ht="92.25" customHeight="1" x14ac:dyDescent="0.25">
      <c r="A56" s="43">
        <v>1</v>
      </c>
      <c r="B56" s="205">
        <v>106</v>
      </c>
      <c r="C56" s="45" t="s">
        <v>110</v>
      </c>
      <c r="D56" s="45" t="s">
        <v>110</v>
      </c>
      <c r="E56" s="206" t="s">
        <v>111</v>
      </c>
      <c r="F56" s="43">
        <v>1</v>
      </c>
      <c r="G56" s="247" t="s">
        <v>332</v>
      </c>
      <c r="H56" s="43" t="s">
        <v>267</v>
      </c>
      <c r="I56" s="199" t="s">
        <v>268</v>
      </c>
      <c r="J56" s="47">
        <v>1</v>
      </c>
      <c r="K56" s="43"/>
      <c r="L56" s="43"/>
      <c r="M56" s="44" t="s">
        <v>135</v>
      </c>
      <c r="N56" s="205" t="s">
        <v>116</v>
      </c>
      <c r="O56" s="44"/>
      <c r="P56" s="44"/>
      <c r="Q56" s="209">
        <v>228.33333999999999</v>
      </c>
      <c r="R56" s="209">
        <v>274.00000999999997</v>
      </c>
      <c r="S56" s="44" t="s">
        <v>333</v>
      </c>
      <c r="T56" s="44" t="s">
        <v>110</v>
      </c>
      <c r="U56" s="44" t="s">
        <v>118</v>
      </c>
      <c r="V56" s="217">
        <v>45887</v>
      </c>
      <c r="W56" s="217">
        <v>45912</v>
      </c>
      <c r="X56" s="44"/>
      <c r="Y56" s="44"/>
      <c r="Z56" s="44"/>
      <c r="AA56" s="44"/>
      <c r="AB56" s="44" t="str">
        <f t="shared" si="47"/>
        <v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v>
      </c>
      <c r="AC56" s="44" t="s">
        <v>120</v>
      </c>
      <c r="AD56" s="233">
        <v>796</v>
      </c>
      <c r="AE56" s="233" t="s">
        <v>121</v>
      </c>
      <c r="AF56" s="9"/>
      <c r="AG56" s="73">
        <v>63000000003</v>
      </c>
      <c r="AH56" s="44" t="s">
        <v>122</v>
      </c>
      <c r="AI56" s="211">
        <v>45932</v>
      </c>
      <c r="AJ56" s="211">
        <v>45932</v>
      </c>
      <c r="AK56" s="211">
        <v>45943</v>
      </c>
      <c r="AL56" s="44">
        <v>2025</v>
      </c>
      <c r="AM56" s="44" t="s">
        <v>119</v>
      </c>
      <c r="AN56" s="44" t="s">
        <v>119</v>
      </c>
      <c r="AO56" s="44" t="s">
        <v>119</v>
      </c>
      <c r="AP56" s="44" t="s">
        <v>119</v>
      </c>
      <c r="AQ56" s="44" t="s">
        <v>119</v>
      </c>
      <c r="AR56" s="44" t="s">
        <v>119</v>
      </c>
      <c r="AS56" s="44" t="s">
        <v>119</v>
      </c>
      <c r="AT56" s="44" t="s">
        <v>119</v>
      </c>
      <c r="AU56" s="44" t="s">
        <v>119</v>
      </c>
      <c r="AV56" s="44" t="s">
        <v>119</v>
      </c>
      <c r="AW56" s="44" t="s">
        <v>119</v>
      </c>
    </row>
    <row r="57" spans="1:49" ht="93.75" customHeight="1" x14ac:dyDescent="0.25">
      <c r="A57" s="43">
        <v>1</v>
      </c>
      <c r="B57" s="205">
        <v>107</v>
      </c>
      <c r="C57" s="45" t="s">
        <v>110</v>
      </c>
      <c r="D57" s="45" t="s">
        <v>110</v>
      </c>
      <c r="E57" s="206" t="s">
        <v>111</v>
      </c>
      <c r="F57" s="43">
        <v>1</v>
      </c>
      <c r="G57" s="247" t="s">
        <v>330</v>
      </c>
      <c r="H57" s="43" t="s">
        <v>267</v>
      </c>
      <c r="I57" s="207" t="s">
        <v>268</v>
      </c>
      <c r="J57" s="47">
        <v>1</v>
      </c>
      <c r="K57" s="43"/>
      <c r="L57" s="43"/>
      <c r="M57" s="44" t="s">
        <v>135</v>
      </c>
      <c r="N57" s="205" t="s">
        <v>116</v>
      </c>
      <c r="O57" s="44"/>
      <c r="P57" s="44"/>
      <c r="Q57" s="209">
        <v>49.212000000000003</v>
      </c>
      <c r="R57" s="209">
        <v>59.055</v>
      </c>
      <c r="S57" s="44" t="s">
        <v>150</v>
      </c>
      <c r="T57" s="44" t="s">
        <v>110</v>
      </c>
      <c r="U57" s="44" t="s">
        <v>118</v>
      </c>
      <c r="V57" s="217">
        <v>45884</v>
      </c>
      <c r="W57" s="217">
        <v>45895</v>
      </c>
      <c r="X57" s="44" t="s">
        <v>119</v>
      </c>
      <c r="Y57" s="44" t="s">
        <v>119</v>
      </c>
      <c r="Z57" s="44" t="s">
        <v>119</v>
      </c>
      <c r="AA57" s="44" t="s">
        <v>119</v>
      </c>
      <c r="AB57" s="44" t="str">
        <f t="shared" si="47"/>
        <v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v>
      </c>
      <c r="AC57" s="44" t="s">
        <v>120</v>
      </c>
      <c r="AD57" s="233">
        <v>796</v>
      </c>
      <c r="AE57" s="233" t="s">
        <v>121</v>
      </c>
      <c r="AF57" s="9"/>
      <c r="AG57" s="73">
        <v>63000000003</v>
      </c>
      <c r="AH57" s="44" t="s">
        <v>122</v>
      </c>
      <c r="AI57" s="211">
        <v>45897</v>
      </c>
      <c r="AJ57" s="211">
        <v>45897</v>
      </c>
      <c r="AK57" s="211">
        <v>45910</v>
      </c>
      <c r="AL57" s="44">
        <v>2025</v>
      </c>
      <c r="AM57" s="44" t="s">
        <v>119</v>
      </c>
      <c r="AN57" s="44" t="s">
        <v>119</v>
      </c>
      <c r="AO57" s="44" t="s">
        <v>119</v>
      </c>
      <c r="AP57" s="44" t="s">
        <v>119</v>
      </c>
      <c r="AQ57" s="44" t="s">
        <v>119</v>
      </c>
      <c r="AR57" s="44" t="s">
        <v>119</v>
      </c>
      <c r="AS57" s="44" t="s">
        <v>119</v>
      </c>
      <c r="AT57" s="44" t="s">
        <v>119</v>
      </c>
      <c r="AU57" s="44" t="s">
        <v>119</v>
      </c>
      <c r="AV57" s="44" t="s">
        <v>119</v>
      </c>
      <c r="AW57" s="44" t="s">
        <v>119</v>
      </c>
    </row>
    <row r="58" spans="1:49" ht="51.75" customHeight="1" x14ac:dyDescent="0.25">
      <c r="A58" s="43">
        <v>1</v>
      </c>
      <c r="B58" s="205">
        <v>108</v>
      </c>
      <c r="C58" s="45" t="s">
        <v>110</v>
      </c>
      <c r="D58" s="45" t="s">
        <v>110</v>
      </c>
      <c r="E58" s="125" t="s">
        <v>165</v>
      </c>
      <c r="F58" s="43">
        <v>1</v>
      </c>
      <c r="G58" s="218" t="s">
        <v>334</v>
      </c>
      <c r="H58" s="43" t="s">
        <v>336</v>
      </c>
      <c r="I58" s="207" t="s">
        <v>335</v>
      </c>
      <c r="J58" s="47">
        <v>1</v>
      </c>
      <c r="K58" s="43"/>
      <c r="L58" s="43"/>
      <c r="M58" s="109" t="s">
        <v>135</v>
      </c>
      <c r="N58" s="109" t="s">
        <v>136</v>
      </c>
      <c r="O58" s="44"/>
      <c r="P58" s="44"/>
      <c r="Q58" s="245">
        <v>94</v>
      </c>
      <c r="R58" s="245">
        <v>94</v>
      </c>
      <c r="S58" s="44" t="s">
        <v>150</v>
      </c>
      <c r="T58" s="44" t="s">
        <v>110</v>
      </c>
      <c r="U58" s="44" t="s">
        <v>118</v>
      </c>
      <c r="V58" s="217">
        <v>45891</v>
      </c>
      <c r="W58" s="217">
        <v>45901</v>
      </c>
      <c r="X58" s="44" t="s">
        <v>119</v>
      </c>
      <c r="Y58" s="44" t="s">
        <v>119</v>
      </c>
      <c r="Z58" s="44" t="s">
        <v>119</v>
      </c>
      <c r="AA58" s="44" t="s">
        <v>119</v>
      </c>
      <c r="AB58" s="44" t="str">
        <f t="shared" si="47"/>
        <v>Право использования программ для электронно-вычислительных машин (ЭВМ) и баз данных (два рабочих места)</v>
      </c>
      <c r="AC58" s="44" t="s">
        <v>120</v>
      </c>
      <c r="AD58" s="9"/>
      <c r="AE58" s="233" t="s">
        <v>121</v>
      </c>
      <c r="AF58" s="8">
        <v>4</v>
      </c>
      <c r="AG58" s="73">
        <v>63000000003</v>
      </c>
      <c r="AH58" s="44" t="s">
        <v>122</v>
      </c>
      <c r="AI58" s="211">
        <v>45903</v>
      </c>
      <c r="AJ58" s="211">
        <v>45903</v>
      </c>
      <c r="AK58" s="211">
        <v>45903</v>
      </c>
      <c r="AL58" s="44">
        <v>2025</v>
      </c>
      <c r="AM58" s="44" t="s">
        <v>119</v>
      </c>
      <c r="AN58" s="44" t="s">
        <v>119</v>
      </c>
      <c r="AO58" s="44" t="s">
        <v>119</v>
      </c>
      <c r="AP58" s="44" t="s">
        <v>119</v>
      </c>
      <c r="AQ58" s="44" t="s">
        <v>119</v>
      </c>
      <c r="AR58" s="44" t="s">
        <v>119</v>
      </c>
      <c r="AS58" s="44" t="s">
        <v>119</v>
      </c>
      <c r="AT58" s="44" t="s">
        <v>119</v>
      </c>
      <c r="AU58" s="44" t="s">
        <v>119</v>
      </c>
      <c r="AV58" s="44" t="s">
        <v>119</v>
      </c>
      <c r="AW58" s="44" t="s">
        <v>119</v>
      </c>
    </row>
    <row r="59" spans="1:49" s="1" customFormat="1" ht="71.25" customHeight="1" x14ac:dyDescent="0.25">
      <c r="A59" s="43">
        <v>1</v>
      </c>
      <c r="B59" s="205">
        <v>109</v>
      </c>
      <c r="C59" s="45" t="s">
        <v>110</v>
      </c>
      <c r="D59" s="45" t="s">
        <v>110</v>
      </c>
      <c r="E59" s="197" t="s">
        <v>111</v>
      </c>
      <c r="F59" s="43">
        <v>1</v>
      </c>
      <c r="G59" s="246" t="s">
        <v>337</v>
      </c>
      <c r="H59" s="216" t="s">
        <v>113</v>
      </c>
      <c r="I59" s="207" t="s">
        <v>127</v>
      </c>
      <c r="J59" s="47">
        <v>1</v>
      </c>
      <c r="K59" s="9"/>
      <c r="L59" s="9"/>
      <c r="M59" s="44" t="s">
        <v>325</v>
      </c>
      <c r="N59" s="191" t="s">
        <v>116</v>
      </c>
      <c r="O59" s="9"/>
      <c r="P59" s="9"/>
      <c r="Q59" s="209">
        <f t="shared" ref="Q59" si="48">R59/1.2</f>
        <v>208.48303333333334</v>
      </c>
      <c r="R59" s="209">
        <v>250.17964000000001</v>
      </c>
      <c r="S59" s="44" t="s">
        <v>125</v>
      </c>
      <c r="T59" s="44" t="s">
        <v>110</v>
      </c>
      <c r="U59" s="44" t="s">
        <v>118</v>
      </c>
      <c r="V59" s="217">
        <v>45863</v>
      </c>
      <c r="W59" s="217">
        <v>45919</v>
      </c>
      <c r="X59" s="44" t="s">
        <v>119</v>
      </c>
      <c r="Y59" s="44" t="s">
        <v>119</v>
      </c>
      <c r="Z59" s="44" t="s">
        <v>119</v>
      </c>
      <c r="AA59" s="44" t="s">
        <v>119</v>
      </c>
      <c r="AB59" s="44" t="str">
        <f t="shared" ref="AB59:AB60" si="49">G59</f>
        <v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v>
      </c>
      <c r="AC59" s="44" t="s">
        <v>120</v>
      </c>
      <c r="AD59" s="203">
        <v>796</v>
      </c>
      <c r="AE59" s="203" t="s">
        <v>121</v>
      </c>
      <c r="AF59" s="44">
        <v>1</v>
      </c>
      <c r="AG59" s="73">
        <v>63000000003</v>
      </c>
      <c r="AH59" s="109" t="s">
        <v>122</v>
      </c>
      <c r="AI59" s="211">
        <v>45939</v>
      </c>
      <c r="AJ59" s="211">
        <v>45939</v>
      </c>
      <c r="AK59" s="211">
        <v>46011</v>
      </c>
      <c r="AL59" s="44">
        <v>2025</v>
      </c>
      <c r="AM59" s="44" t="s">
        <v>119</v>
      </c>
      <c r="AN59" s="44" t="s">
        <v>119</v>
      </c>
      <c r="AO59" s="44" t="s">
        <v>119</v>
      </c>
      <c r="AP59" s="44" t="s">
        <v>119</v>
      </c>
      <c r="AQ59" s="44" t="s">
        <v>119</v>
      </c>
      <c r="AR59" s="44" t="s">
        <v>119</v>
      </c>
      <c r="AS59" s="44" t="s">
        <v>119</v>
      </c>
      <c r="AT59" s="44" t="s">
        <v>119</v>
      </c>
      <c r="AU59" s="44" t="s">
        <v>119</v>
      </c>
      <c r="AV59" s="44" t="s">
        <v>119</v>
      </c>
      <c r="AW59" s="44" t="s">
        <v>119</v>
      </c>
    </row>
    <row r="60" spans="1:49" s="1" customFormat="1" ht="99.75" customHeight="1" x14ac:dyDescent="0.25">
      <c r="A60" s="43">
        <v>1</v>
      </c>
      <c r="B60" s="205">
        <v>110</v>
      </c>
      <c r="C60" s="45" t="s">
        <v>110</v>
      </c>
      <c r="D60" s="45" t="s">
        <v>110</v>
      </c>
      <c r="E60" s="125" t="s">
        <v>165</v>
      </c>
      <c r="F60" s="43">
        <v>1</v>
      </c>
      <c r="G60" s="247" t="s">
        <v>338</v>
      </c>
      <c r="H60" s="43" t="s">
        <v>267</v>
      </c>
      <c r="I60" s="207" t="s">
        <v>268</v>
      </c>
      <c r="J60" s="47">
        <v>1</v>
      </c>
      <c r="K60" s="43"/>
      <c r="L60" s="43"/>
      <c r="M60" s="109" t="s">
        <v>135</v>
      </c>
      <c r="N60" s="109" t="s">
        <v>136</v>
      </c>
      <c r="O60" s="44"/>
      <c r="P60" s="44"/>
      <c r="Q60" s="245">
        <v>15.57433</v>
      </c>
      <c r="R60" s="245">
        <v>18.6892</v>
      </c>
      <c r="S60" s="44" t="s">
        <v>150</v>
      </c>
      <c r="T60" s="44" t="s">
        <v>110</v>
      </c>
      <c r="U60" s="44" t="s">
        <v>118</v>
      </c>
      <c r="V60" s="217">
        <v>45891</v>
      </c>
      <c r="W60" s="217">
        <v>45905</v>
      </c>
      <c r="X60" s="44" t="s">
        <v>119</v>
      </c>
      <c r="Y60" s="44" t="s">
        <v>119</v>
      </c>
      <c r="Z60" s="44" t="s">
        <v>119</v>
      </c>
      <c r="AA60" s="44" t="s">
        <v>119</v>
      </c>
      <c r="AB60" s="347" t="str">
        <f t="shared" si="49"/>
        <v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v>
      </c>
      <c r="AC60" s="44" t="s">
        <v>120</v>
      </c>
      <c r="AD60" s="9"/>
      <c r="AE60" s="233" t="s">
        <v>121</v>
      </c>
      <c r="AF60" s="8">
        <v>4</v>
      </c>
      <c r="AG60" s="73">
        <v>63000000003</v>
      </c>
      <c r="AH60" s="44" t="s">
        <v>122</v>
      </c>
      <c r="AI60" s="211">
        <v>45912</v>
      </c>
      <c r="AJ60" s="211">
        <v>45912</v>
      </c>
      <c r="AK60" s="211">
        <v>45925</v>
      </c>
      <c r="AL60" s="44">
        <v>2025</v>
      </c>
      <c r="AM60" s="44" t="s">
        <v>119</v>
      </c>
      <c r="AN60" s="44" t="s">
        <v>119</v>
      </c>
      <c r="AO60" s="44" t="s">
        <v>119</v>
      </c>
      <c r="AP60" s="44" t="s">
        <v>119</v>
      </c>
      <c r="AQ60" s="44" t="s">
        <v>119</v>
      </c>
      <c r="AR60" s="44" t="s">
        <v>119</v>
      </c>
      <c r="AS60" s="44" t="s">
        <v>119</v>
      </c>
      <c r="AT60" s="44" t="s">
        <v>119</v>
      </c>
      <c r="AU60" s="44" t="s">
        <v>119</v>
      </c>
      <c r="AV60" s="44" t="s">
        <v>119</v>
      </c>
      <c r="AW60" s="44" t="s">
        <v>119</v>
      </c>
    </row>
    <row r="61" spans="1:49" s="1" customFormat="1" ht="113.25" customHeight="1" x14ac:dyDescent="0.25">
      <c r="A61" s="43">
        <v>1</v>
      </c>
      <c r="B61" s="205">
        <v>111</v>
      </c>
      <c r="C61" s="45" t="s">
        <v>110</v>
      </c>
      <c r="D61" s="45" t="s">
        <v>110</v>
      </c>
      <c r="E61" s="125" t="s">
        <v>165</v>
      </c>
      <c r="F61" s="43">
        <v>1</v>
      </c>
      <c r="G61" s="247" t="s">
        <v>339</v>
      </c>
      <c r="H61" s="43" t="s">
        <v>267</v>
      </c>
      <c r="I61" s="207" t="s">
        <v>268</v>
      </c>
      <c r="J61" s="47">
        <v>1</v>
      </c>
      <c r="K61" s="43"/>
      <c r="L61" s="43"/>
      <c r="M61" s="109" t="s">
        <v>135</v>
      </c>
      <c r="N61" s="109" t="s">
        <v>136</v>
      </c>
      <c r="O61" s="44"/>
      <c r="P61" s="44"/>
      <c r="Q61" s="245">
        <v>11.179639999999999</v>
      </c>
      <c r="R61" s="245">
        <v>13.415570000000001</v>
      </c>
      <c r="S61" s="44" t="s">
        <v>150</v>
      </c>
      <c r="T61" s="44" t="s">
        <v>110</v>
      </c>
      <c r="U61" s="44" t="s">
        <v>118</v>
      </c>
      <c r="V61" s="217">
        <v>45895</v>
      </c>
      <c r="W61" s="217">
        <v>45910</v>
      </c>
      <c r="X61" s="44" t="s">
        <v>119</v>
      </c>
      <c r="Y61" s="44" t="s">
        <v>119</v>
      </c>
      <c r="Z61" s="44" t="s">
        <v>119</v>
      </c>
      <c r="AA61" s="44" t="s">
        <v>119</v>
      </c>
      <c r="AB61" s="44" t="str">
        <f t="shared" ref="AB61" si="50">G61</f>
        <v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v>
      </c>
      <c r="AC61" s="44" t="s">
        <v>120</v>
      </c>
      <c r="AD61" s="9"/>
      <c r="AE61" s="233" t="s">
        <v>121</v>
      </c>
      <c r="AF61" s="8">
        <v>4</v>
      </c>
      <c r="AG61" s="73">
        <v>63000000003</v>
      </c>
      <c r="AH61" s="44" t="s">
        <v>122</v>
      </c>
      <c r="AI61" s="211">
        <v>45915</v>
      </c>
      <c r="AJ61" s="211">
        <v>45915</v>
      </c>
      <c r="AK61" s="211">
        <v>45925</v>
      </c>
      <c r="AL61" s="44">
        <v>2025</v>
      </c>
      <c r="AM61" s="44" t="s">
        <v>119</v>
      </c>
      <c r="AN61" s="44" t="s">
        <v>119</v>
      </c>
      <c r="AO61" s="44" t="s">
        <v>119</v>
      </c>
      <c r="AP61" s="44" t="s">
        <v>119</v>
      </c>
      <c r="AQ61" s="44" t="s">
        <v>119</v>
      </c>
      <c r="AR61" s="44" t="s">
        <v>119</v>
      </c>
      <c r="AS61" s="44" t="s">
        <v>119</v>
      </c>
      <c r="AT61" s="44" t="s">
        <v>119</v>
      </c>
      <c r="AU61" s="44" t="s">
        <v>119</v>
      </c>
      <c r="AV61" s="44" t="s">
        <v>119</v>
      </c>
      <c r="AW61" s="44" t="s">
        <v>119</v>
      </c>
    </row>
    <row r="62" spans="1:49" s="1" customFormat="1" ht="84.75" customHeight="1" x14ac:dyDescent="0.25">
      <c r="A62" s="43">
        <v>1</v>
      </c>
      <c r="B62" s="205">
        <v>112</v>
      </c>
      <c r="C62" s="45" t="s">
        <v>110</v>
      </c>
      <c r="D62" s="45" t="s">
        <v>110</v>
      </c>
      <c r="E62" s="125" t="s">
        <v>165</v>
      </c>
      <c r="F62" s="43">
        <v>1</v>
      </c>
      <c r="G62" s="247" t="s">
        <v>340</v>
      </c>
      <c r="H62" s="111" t="s">
        <v>267</v>
      </c>
      <c r="I62" s="223" t="s">
        <v>268</v>
      </c>
      <c r="J62" s="47">
        <v>1</v>
      </c>
      <c r="K62" s="43"/>
      <c r="L62" s="43"/>
      <c r="M62" s="109" t="s">
        <v>135</v>
      </c>
      <c r="N62" s="109" t="s">
        <v>136</v>
      </c>
      <c r="O62" s="44"/>
      <c r="P62" s="44"/>
      <c r="Q62" s="245">
        <v>14.66234</v>
      </c>
      <c r="R62" s="245">
        <v>17.594809999999999</v>
      </c>
      <c r="S62" s="44" t="s">
        <v>150</v>
      </c>
      <c r="T62" s="44" t="s">
        <v>110</v>
      </c>
      <c r="U62" s="44" t="s">
        <v>118</v>
      </c>
      <c r="V62" s="217">
        <v>45896</v>
      </c>
      <c r="W62" s="217">
        <v>45912</v>
      </c>
      <c r="X62" s="44" t="s">
        <v>119</v>
      </c>
      <c r="Y62" s="44" t="s">
        <v>119</v>
      </c>
      <c r="Z62" s="44" t="s">
        <v>119</v>
      </c>
      <c r="AA62" s="44" t="s">
        <v>119</v>
      </c>
      <c r="AB62" s="44" t="str">
        <f>G62</f>
        <v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v>
      </c>
      <c r="AC62" s="44" t="s">
        <v>120</v>
      </c>
      <c r="AD62" s="9"/>
      <c r="AE62" s="233" t="s">
        <v>121</v>
      </c>
      <c r="AF62" s="8">
        <v>4</v>
      </c>
      <c r="AG62" s="73">
        <v>63000000003</v>
      </c>
      <c r="AH62" s="44" t="s">
        <v>122</v>
      </c>
      <c r="AI62" s="211">
        <v>45915</v>
      </c>
      <c r="AJ62" s="211">
        <v>45915</v>
      </c>
      <c r="AK62" s="211">
        <v>45926</v>
      </c>
      <c r="AL62" s="44">
        <v>2025</v>
      </c>
      <c r="AM62" s="44" t="s">
        <v>119</v>
      </c>
      <c r="AN62" s="44" t="s">
        <v>119</v>
      </c>
      <c r="AO62" s="44" t="s">
        <v>119</v>
      </c>
      <c r="AP62" s="44" t="s">
        <v>119</v>
      </c>
      <c r="AQ62" s="44" t="s">
        <v>119</v>
      </c>
      <c r="AR62" s="44" t="s">
        <v>119</v>
      </c>
      <c r="AS62" s="44" t="s">
        <v>119</v>
      </c>
      <c r="AT62" s="44" t="s">
        <v>119</v>
      </c>
      <c r="AU62" s="44" t="s">
        <v>119</v>
      </c>
      <c r="AV62" s="44" t="s">
        <v>119</v>
      </c>
      <c r="AW62" s="44" t="s">
        <v>119</v>
      </c>
    </row>
  </sheetData>
  <autoFilter ref="A4:AW54"/>
  <mergeCells count="51">
    <mergeCell ref="Y2:Y3"/>
    <mergeCell ref="Z2:Z3"/>
    <mergeCell ref="AA2:AA3"/>
    <mergeCell ref="AB2:AB3"/>
    <mergeCell ref="O1:O3"/>
    <mergeCell ref="P1:P3"/>
    <mergeCell ref="Q1:Q3"/>
    <mergeCell ref="A1:A3"/>
    <mergeCell ref="B1:B3"/>
    <mergeCell ref="C1:D1"/>
    <mergeCell ref="E1:E3"/>
    <mergeCell ref="F1:F3"/>
    <mergeCell ref="G1:G3"/>
    <mergeCell ref="H1:H3"/>
    <mergeCell ref="I1:I3"/>
    <mergeCell ref="J1:J3"/>
    <mergeCell ref="N1:N3"/>
    <mergeCell ref="K1:K3"/>
    <mergeCell ref="L1:L3"/>
    <mergeCell ref="M1:M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AC2:AC3"/>
    <mergeCell ref="AD2:AE2"/>
    <mergeCell ref="AF2:AF3"/>
    <mergeCell ref="AG2:AH2"/>
    <mergeCell ref="AI2:AI3"/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C21" sqref="C21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85" t="s">
        <v>2</v>
      </c>
      <c r="B4" s="285" t="s">
        <v>3</v>
      </c>
      <c r="C4" s="299" t="s">
        <v>41</v>
      </c>
      <c r="D4" s="301"/>
      <c r="E4" s="285" t="s">
        <v>6</v>
      </c>
      <c r="F4" s="285" t="s">
        <v>4</v>
      </c>
      <c r="G4" s="285" t="s">
        <v>0</v>
      </c>
      <c r="H4" s="285" t="s">
        <v>54</v>
      </c>
      <c r="I4" s="285" t="s">
        <v>55</v>
      </c>
      <c r="J4" s="285" t="s">
        <v>56</v>
      </c>
      <c r="K4" s="285" t="s">
        <v>34</v>
      </c>
      <c r="L4" s="285" t="s">
        <v>35</v>
      </c>
      <c r="M4" s="285" t="s">
        <v>87</v>
      </c>
      <c r="N4" s="285" t="s">
        <v>9</v>
      </c>
      <c r="O4" s="287" t="s">
        <v>42</v>
      </c>
      <c r="P4" s="287" t="s">
        <v>43</v>
      </c>
      <c r="Q4" s="315" t="s">
        <v>57</v>
      </c>
      <c r="R4" s="316"/>
      <c r="S4" s="316"/>
      <c r="T4" s="317"/>
      <c r="U4" s="285" t="s">
        <v>10</v>
      </c>
      <c r="V4" s="285" t="s">
        <v>1</v>
      </c>
      <c r="W4" s="285" t="s">
        <v>47</v>
      </c>
      <c r="X4" s="294" t="s">
        <v>58</v>
      </c>
      <c r="Y4" s="294" t="s">
        <v>59</v>
      </c>
      <c r="Z4" s="299" t="s">
        <v>60</v>
      </c>
      <c r="AA4" s="300"/>
      <c r="AB4" s="300"/>
      <c r="AC4" s="301"/>
      <c r="AD4" s="299" t="s">
        <v>44</v>
      </c>
      <c r="AE4" s="300"/>
      <c r="AF4" s="300"/>
      <c r="AG4" s="300"/>
      <c r="AH4" s="300"/>
      <c r="AI4" s="300"/>
      <c r="AJ4" s="300"/>
      <c r="AK4" s="300"/>
      <c r="AL4" s="300"/>
      <c r="AM4" s="301"/>
      <c r="AN4" s="285" t="s">
        <v>45</v>
      </c>
      <c r="AO4" s="285" t="s">
        <v>11</v>
      </c>
      <c r="AP4" s="288" t="s">
        <v>61</v>
      </c>
      <c r="AQ4" s="289"/>
      <c r="AR4" s="289"/>
      <c r="AS4" s="289"/>
      <c r="AT4" s="289"/>
      <c r="AU4" s="289"/>
      <c r="AV4" s="289"/>
      <c r="AW4" s="290"/>
      <c r="AX4" s="285" t="s">
        <v>77</v>
      </c>
      <c r="AY4" s="285" t="s">
        <v>78</v>
      </c>
      <c r="AZ4" s="278" t="s">
        <v>5</v>
      </c>
    </row>
    <row r="5" spans="1:52" s="157" customFormat="1" ht="51" customHeight="1" x14ac:dyDescent="0.25">
      <c r="A5" s="302"/>
      <c r="B5" s="302"/>
      <c r="C5" s="285" t="s">
        <v>7</v>
      </c>
      <c r="D5" s="285" t="s">
        <v>46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14"/>
      <c r="P5" s="314"/>
      <c r="Q5" s="318"/>
      <c r="R5" s="319"/>
      <c r="S5" s="319"/>
      <c r="T5" s="320"/>
      <c r="U5" s="302"/>
      <c r="V5" s="302"/>
      <c r="W5" s="302"/>
      <c r="X5" s="294"/>
      <c r="Y5" s="294"/>
      <c r="Z5" s="285" t="s">
        <v>62</v>
      </c>
      <c r="AA5" s="285" t="s">
        <v>48</v>
      </c>
      <c r="AB5" s="285" t="s">
        <v>49</v>
      </c>
      <c r="AC5" s="285" t="s">
        <v>50</v>
      </c>
      <c r="AD5" s="285" t="s">
        <v>33</v>
      </c>
      <c r="AE5" s="285" t="s">
        <v>36</v>
      </c>
      <c r="AF5" s="299" t="s">
        <v>51</v>
      </c>
      <c r="AG5" s="301"/>
      <c r="AH5" s="285" t="s">
        <v>37</v>
      </c>
      <c r="AI5" s="299" t="s">
        <v>52</v>
      </c>
      <c r="AJ5" s="301"/>
      <c r="AK5" s="287" t="s">
        <v>40</v>
      </c>
      <c r="AL5" s="285" t="s">
        <v>63</v>
      </c>
      <c r="AM5" s="281" t="s">
        <v>64</v>
      </c>
      <c r="AN5" s="302"/>
      <c r="AO5" s="302"/>
      <c r="AP5" s="278" t="s">
        <v>65</v>
      </c>
      <c r="AQ5" s="278" t="s">
        <v>66</v>
      </c>
      <c r="AR5" s="278" t="s">
        <v>67</v>
      </c>
      <c r="AS5" s="278" t="s">
        <v>68</v>
      </c>
      <c r="AT5" s="278" t="s">
        <v>69</v>
      </c>
      <c r="AU5" s="274" t="s">
        <v>70</v>
      </c>
      <c r="AV5" s="274" t="s">
        <v>71</v>
      </c>
      <c r="AW5" s="278" t="s">
        <v>72</v>
      </c>
      <c r="AX5" s="302"/>
      <c r="AY5" s="302"/>
      <c r="AZ5" s="313"/>
    </row>
    <row r="6" spans="1:52" s="157" customFormat="1" ht="51" customHeight="1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11"/>
      <c r="P6" s="311"/>
      <c r="Q6" s="158" t="s">
        <v>73</v>
      </c>
      <c r="R6" s="158" t="s">
        <v>74</v>
      </c>
      <c r="S6" s="158" t="s">
        <v>75</v>
      </c>
      <c r="T6" s="158" t="s">
        <v>76</v>
      </c>
      <c r="U6" s="303"/>
      <c r="V6" s="303"/>
      <c r="W6" s="303"/>
      <c r="X6" s="294"/>
      <c r="Y6" s="294"/>
      <c r="Z6" s="303"/>
      <c r="AA6" s="303"/>
      <c r="AB6" s="303"/>
      <c r="AC6" s="303"/>
      <c r="AD6" s="303"/>
      <c r="AE6" s="303"/>
      <c r="AF6" s="98" t="s">
        <v>53</v>
      </c>
      <c r="AG6" s="98" t="s">
        <v>39</v>
      </c>
      <c r="AH6" s="303"/>
      <c r="AI6" s="98" t="s">
        <v>38</v>
      </c>
      <c r="AJ6" s="98" t="s">
        <v>39</v>
      </c>
      <c r="AK6" s="311"/>
      <c r="AL6" s="303"/>
      <c r="AM6" s="312"/>
      <c r="AN6" s="303"/>
      <c r="AO6" s="303"/>
      <c r="AP6" s="279"/>
      <c r="AQ6" s="279"/>
      <c r="AR6" s="279"/>
      <c r="AS6" s="279"/>
      <c r="AT6" s="279"/>
      <c r="AU6" s="275"/>
      <c r="AV6" s="275"/>
      <c r="AW6" s="279"/>
      <c r="AX6" s="303"/>
      <c r="AY6" s="303"/>
      <c r="AZ6" s="279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48" t="s">
        <v>2</v>
      </c>
      <c r="B4" s="248" t="s">
        <v>3</v>
      </c>
      <c r="C4" s="251" t="s">
        <v>41</v>
      </c>
      <c r="D4" s="252"/>
      <c r="E4" s="248" t="s">
        <v>6</v>
      </c>
      <c r="F4" s="248" t="s">
        <v>4</v>
      </c>
      <c r="G4" s="248" t="s">
        <v>0</v>
      </c>
      <c r="H4" s="248" t="s">
        <v>54</v>
      </c>
      <c r="I4" s="248" t="s">
        <v>55</v>
      </c>
      <c r="J4" s="248" t="s">
        <v>56</v>
      </c>
      <c r="K4" s="248" t="s">
        <v>34</v>
      </c>
      <c r="L4" s="248" t="s">
        <v>35</v>
      </c>
      <c r="M4" s="248" t="s">
        <v>79</v>
      </c>
      <c r="N4" s="248" t="s">
        <v>9</v>
      </c>
      <c r="O4" s="253" t="s">
        <v>42</v>
      </c>
      <c r="P4" s="253" t="s">
        <v>43</v>
      </c>
      <c r="Q4" s="256" t="s">
        <v>57</v>
      </c>
      <c r="R4" s="257"/>
      <c r="S4" s="257"/>
      <c r="T4" s="258"/>
      <c r="U4" s="248" t="s">
        <v>10</v>
      </c>
      <c r="V4" s="248" t="s">
        <v>1</v>
      </c>
      <c r="W4" s="248" t="s">
        <v>47</v>
      </c>
      <c r="X4" s="265" t="s">
        <v>58</v>
      </c>
      <c r="Y4" s="265" t="s">
        <v>59</v>
      </c>
      <c r="Z4" s="251" t="s">
        <v>60</v>
      </c>
      <c r="AA4" s="266"/>
      <c r="AB4" s="266"/>
      <c r="AC4" s="252"/>
      <c r="AD4" s="251" t="s">
        <v>44</v>
      </c>
      <c r="AE4" s="266"/>
      <c r="AF4" s="266"/>
      <c r="AG4" s="266"/>
      <c r="AH4" s="266"/>
      <c r="AI4" s="266"/>
      <c r="AJ4" s="266"/>
      <c r="AK4" s="266"/>
      <c r="AL4" s="266"/>
      <c r="AM4" s="252"/>
      <c r="AN4" s="248" t="s">
        <v>45</v>
      </c>
      <c r="AO4" s="248" t="s">
        <v>11</v>
      </c>
      <c r="AP4" s="267" t="s">
        <v>61</v>
      </c>
      <c r="AQ4" s="268"/>
      <c r="AR4" s="268"/>
      <c r="AS4" s="268"/>
      <c r="AT4" s="268"/>
      <c r="AU4" s="268"/>
      <c r="AV4" s="268"/>
      <c r="AW4" s="269"/>
      <c r="AX4" s="248" t="s">
        <v>77</v>
      </c>
      <c r="AY4" s="248" t="s">
        <v>78</v>
      </c>
      <c r="AZ4" s="262" t="s">
        <v>5</v>
      </c>
    </row>
    <row r="5" spans="1:52" s="87" customFormat="1" ht="51" customHeight="1" x14ac:dyDescent="0.25">
      <c r="A5" s="249"/>
      <c r="B5" s="249"/>
      <c r="C5" s="248" t="s">
        <v>7</v>
      </c>
      <c r="D5" s="248" t="s">
        <v>46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4"/>
      <c r="P5" s="254"/>
      <c r="Q5" s="259"/>
      <c r="R5" s="260"/>
      <c r="S5" s="260"/>
      <c r="T5" s="261"/>
      <c r="U5" s="249"/>
      <c r="V5" s="249"/>
      <c r="W5" s="249"/>
      <c r="X5" s="265"/>
      <c r="Y5" s="265"/>
      <c r="Z5" s="248" t="s">
        <v>62</v>
      </c>
      <c r="AA5" s="248" t="s">
        <v>48</v>
      </c>
      <c r="AB5" s="248" t="s">
        <v>49</v>
      </c>
      <c r="AC5" s="248" t="s">
        <v>50</v>
      </c>
      <c r="AD5" s="248" t="s">
        <v>33</v>
      </c>
      <c r="AE5" s="248" t="s">
        <v>36</v>
      </c>
      <c r="AF5" s="251" t="s">
        <v>51</v>
      </c>
      <c r="AG5" s="252"/>
      <c r="AH5" s="248" t="s">
        <v>37</v>
      </c>
      <c r="AI5" s="251" t="s">
        <v>52</v>
      </c>
      <c r="AJ5" s="252"/>
      <c r="AK5" s="253" t="s">
        <v>40</v>
      </c>
      <c r="AL5" s="248" t="s">
        <v>63</v>
      </c>
      <c r="AM5" s="272" t="s">
        <v>64</v>
      </c>
      <c r="AN5" s="249"/>
      <c r="AO5" s="249"/>
      <c r="AP5" s="262" t="s">
        <v>65</v>
      </c>
      <c r="AQ5" s="262" t="s">
        <v>66</v>
      </c>
      <c r="AR5" s="262" t="s">
        <v>67</v>
      </c>
      <c r="AS5" s="262" t="s">
        <v>68</v>
      </c>
      <c r="AT5" s="262" t="s">
        <v>69</v>
      </c>
      <c r="AU5" s="270" t="s">
        <v>70</v>
      </c>
      <c r="AV5" s="270" t="s">
        <v>71</v>
      </c>
      <c r="AW5" s="262" t="s">
        <v>72</v>
      </c>
      <c r="AX5" s="249"/>
      <c r="AY5" s="249"/>
      <c r="AZ5" s="263"/>
    </row>
    <row r="6" spans="1:52" s="87" customFormat="1" ht="51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5"/>
      <c r="Q6" s="88" t="s">
        <v>73</v>
      </c>
      <c r="R6" s="88" t="s">
        <v>74</v>
      </c>
      <c r="S6" s="88" t="s">
        <v>75</v>
      </c>
      <c r="T6" s="88" t="s">
        <v>76</v>
      </c>
      <c r="U6" s="250"/>
      <c r="V6" s="250"/>
      <c r="W6" s="250"/>
      <c r="X6" s="265"/>
      <c r="Y6" s="265"/>
      <c r="Z6" s="250"/>
      <c r="AA6" s="250"/>
      <c r="AB6" s="250"/>
      <c r="AC6" s="250"/>
      <c r="AD6" s="250"/>
      <c r="AE6" s="250"/>
      <c r="AF6" s="181" t="s">
        <v>53</v>
      </c>
      <c r="AG6" s="181" t="s">
        <v>39</v>
      </c>
      <c r="AH6" s="250"/>
      <c r="AI6" s="181" t="s">
        <v>38</v>
      </c>
      <c r="AJ6" s="181" t="s">
        <v>39</v>
      </c>
      <c r="AK6" s="255"/>
      <c r="AL6" s="250"/>
      <c r="AM6" s="273"/>
      <c r="AN6" s="250"/>
      <c r="AO6" s="250"/>
      <c r="AP6" s="264"/>
      <c r="AQ6" s="264"/>
      <c r="AR6" s="264"/>
      <c r="AS6" s="264"/>
      <c r="AT6" s="264"/>
      <c r="AU6" s="271"/>
      <c r="AV6" s="271"/>
      <c r="AW6" s="264"/>
      <c r="AX6" s="250"/>
      <c r="AY6" s="250"/>
      <c r="AZ6" s="264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48" t="s">
        <v>2</v>
      </c>
      <c r="B4" s="248" t="s">
        <v>3</v>
      </c>
      <c r="C4" s="251" t="s">
        <v>41</v>
      </c>
      <c r="D4" s="252"/>
      <c r="E4" s="248" t="s">
        <v>6</v>
      </c>
      <c r="F4" s="248" t="s">
        <v>4</v>
      </c>
      <c r="G4" s="248" t="s">
        <v>0</v>
      </c>
      <c r="H4" s="248" t="s">
        <v>54</v>
      </c>
      <c r="I4" s="248" t="s">
        <v>55</v>
      </c>
      <c r="J4" s="248" t="s">
        <v>56</v>
      </c>
      <c r="K4" s="248" t="s">
        <v>34</v>
      </c>
      <c r="L4" s="248" t="s">
        <v>35</v>
      </c>
      <c r="M4" s="248" t="s">
        <v>79</v>
      </c>
      <c r="N4" s="248" t="s">
        <v>9</v>
      </c>
      <c r="O4" s="253" t="s">
        <v>42</v>
      </c>
      <c r="P4" s="253" t="s">
        <v>43</v>
      </c>
      <c r="Q4" s="256" t="s">
        <v>57</v>
      </c>
      <c r="R4" s="257"/>
      <c r="S4" s="257"/>
      <c r="T4" s="258"/>
      <c r="U4" s="248" t="s">
        <v>10</v>
      </c>
      <c r="V4" s="248" t="s">
        <v>1</v>
      </c>
      <c r="W4" s="248" t="s">
        <v>47</v>
      </c>
      <c r="X4" s="265" t="s">
        <v>58</v>
      </c>
      <c r="Y4" s="265" t="s">
        <v>59</v>
      </c>
      <c r="Z4" s="251" t="s">
        <v>60</v>
      </c>
      <c r="AA4" s="266"/>
      <c r="AB4" s="266"/>
      <c r="AC4" s="252"/>
      <c r="AD4" s="251" t="s">
        <v>44</v>
      </c>
      <c r="AE4" s="266"/>
      <c r="AF4" s="266"/>
      <c r="AG4" s="266"/>
      <c r="AH4" s="266"/>
      <c r="AI4" s="266"/>
      <c r="AJ4" s="266"/>
      <c r="AK4" s="266"/>
      <c r="AL4" s="266"/>
      <c r="AM4" s="252"/>
      <c r="AN4" s="248" t="s">
        <v>45</v>
      </c>
      <c r="AO4" s="248" t="s">
        <v>11</v>
      </c>
      <c r="AP4" s="267" t="s">
        <v>61</v>
      </c>
      <c r="AQ4" s="268"/>
      <c r="AR4" s="268"/>
      <c r="AS4" s="268"/>
      <c r="AT4" s="268"/>
      <c r="AU4" s="268"/>
      <c r="AV4" s="268"/>
      <c r="AW4" s="269"/>
      <c r="AX4" s="248" t="s">
        <v>77</v>
      </c>
      <c r="AY4" s="248" t="s">
        <v>78</v>
      </c>
      <c r="AZ4" s="262" t="s">
        <v>5</v>
      </c>
    </row>
    <row r="5" spans="1:52" s="87" customFormat="1" ht="51" customHeight="1" x14ac:dyDescent="0.25">
      <c r="A5" s="249"/>
      <c r="B5" s="249"/>
      <c r="C5" s="248" t="s">
        <v>7</v>
      </c>
      <c r="D5" s="248" t="s">
        <v>46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4"/>
      <c r="P5" s="254"/>
      <c r="Q5" s="259"/>
      <c r="R5" s="260"/>
      <c r="S5" s="260"/>
      <c r="T5" s="261"/>
      <c r="U5" s="249"/>
      <c r="V5" s="249"/>
      <c r="W5" s="249"/>
      <c r="X5" s="265"/>
      <c r="Y5" s="265"/>
      <c r="Z5" s="248" t="s">
        <v>62</v>
      </c>
      <c r="AA5" s="248" t="s">
        <v>48</v>
      </c>
      <c r="AB5" s="248" t="s">
        <v>49</v>
      </c>
      <c r="AC5" s="248" t="s">
        <v>50</v>
      </c>
      <c r="AD5" s="248" t="s">
        <v>33</v>
      </c>
      <c r="AE5" s="248" t="s">
        <v>36</v>
      </c>
      <c r="AF5" s="251" t="s">
        <v>51</v>
      </c>
      <c r="AG5" s="252"/>
      <c r="AH5" s="248" t="s">
        <v>37</v>
      </c>
      <c r="AI5" s="251" t="s">
        <v>52</v>
      </c>
      <c r="AJ5" s="252"/>
      <c r="AK5" s="253" t="s">
        <v>40</v>
      </c>
      <c r="AL5" s="248" t="s">
        <v>63</v>
      </c>
      <c r="AM5" s="272" t="s">
        <v>64</v>
      </c>
      <c r="AN5" s="249"/>
      <c r="AO5" s="249"/>
      <c r="AP5" s="262" t="s">
        <v>65</v>
      </c>
      <c r="AQ5" s="262" t="s">
        <v>66</v>
      </c>
      <c r="AR5" s="262" t="s">
        <v>67</v>
      </c>
      <c r="AS5" s="262" t="s">
        <v>68</v>
      </c>
      <c r="AT5" s="262" t="s">
        <v>69</v>
      </c>
      <c r="AU5" s="270" t="s">
        <v>70</v>
      </c>
      <c r="AV5" s="270" t="s">
        <v>71</v>
      </c>
      <c r="AW5" s="262" t="s">
        <v>72</v>
      </c>
      <c r="AX5" s="249"/>
      <c r="AY5" s="249"/>
      <c r="AZ5" s="263"/>
    </row>
    <row r="6" spans="1:52" s="87" customFormat="1" ht="51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5"/>
      <c r="Q6" s="88" t="s">
        <v>73</v>
      </c>
      <c r="R6" s="88" t="s">
        <v>74</v>
      </c>
      <c r="S6" s="88" t="s">
        <v>75</v>
      </c>
      <c r="T6" s="88" t="s">
        <v>76</v>
      </c>
      <c r="U6" s="250"/>
      <c r="V6" s="250"/>
      <c r="W6" s="250"/>
      <c r="X6" s="265"/>
      <c r="Y6" s="265"/>
      <c r="Z6" s="250"/>
      <c r="AA6" s="250"/>
      <c r="AB6" s="250"/>
      <c r="AC6" s="250"/>
      <c r="AD6" s="250"/>
      <c r="AE6" s="250"/>
      <c r="AF6" s="89" t="s">
        <v>53</v>
      </c>
      <c r="AG6" s="89" t="s">
        <v>39</v>
      </c>
      <c r="AH6" s="250"/>
      <c r="AI6" s="89" t="s">
        <v>38</v>
      </c>
      <c r="AJ6" s="89" t="s">
        <v>39</v>
      </c>
      <c r="AK6" s="255"/>
      <c r="AL6" s="250"/>
      <c r="AM6" s="273"/>
      <c r="AN6" s="250"/>
      <c r="AO6" s="250"/>
      <c r="AP6" s="264"/>
      <c r="AQ6" s="264"/>
      <c r="AR6" s="264"/>
      <c r="AS6" s="264"/>
      <c r="AT6" s="264"/>
      <c r="AU6" s="271"/>
      <c r="AV6" s="271"/>
      <c r="AW6" s="264"/>
      <c r="AX6" s="250"/>
      <c r="AY6" s="250"/>
      <c r="AZ6" s="264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AB13" activePane="bottomRight" state="frozen"/>
      <selection pane="topRight" activeCell="H1" sqref="H1"/>
      <selection pane="bottomLeft" activeCell="A14" sqref="A14"/>
      <selection pane="bottomRight" activeCell="G23" sqref="G23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84" t="s">
        <v>2</v>
      </c>
      <c r="B6" s="304" t="s">
        <v>3</v>
      </c>
      <c r="C6" s="299" t="s">
        <v>41</v>
      </c>
      <c r="D6" s="300"/>
      <c r="E6" s="285" t="s">
        <v>6</v>
      </c>
      <c r="F6" s="285" t="s">
        <v>4</v>
      </c>
      <c r="G6" s="284" t="s">
        <v>0</v>
      </c>
      <c r="H6" s="285" t="s">
        <v>83</v>
      </c>
      <c r="I6" s="285" t="s">
        <v>84</v>
      </c>
      <c r="J6" s="285" t="s">
        <v>85</v>
      </c>
      <c r="K6" s="285" t="s">
        <v>86</v>
      </c>
      <c r="L6" s="285" t="s">
        <v>35</v>
      </c>
      <c r="M6" s="284" t="s">
        <v>87</v>
      </c>
      <c r="N6" s="284" t="s">
        <v>9</v>
      </c>
      <c r="O6" s="285" t="s">
        <v>88</v>
      </c>
      <c r="P6" s="285" t="s">
        <v>88</v>
      </c>
      <c r="Q6" s="321" t="s">
        <v>42</v>
      </c>
      <c r="R6" s="296" t="s">
        <v>43</v>
      </c>
      <c r="S6" s="284" t="s">
        <v>10</v>
      </c>
      <c r="T6" s="299" t="s">
        <v>89</v>
      </c>
      <c r="U6" s="300"/>
      <c r="V6" s="300"/>
      <c r="W6" s="301"/>
      <c r="X6" s="299" t="s">
        <v>90</v>
      </c>
      <c r="Y6" s="300"/>
      <c r="Z6" s="300"/>
      <c r="AA6" s="301"/>
      <c r="AB6" s="284" t="s">
        <v>44</v>
      </c>
      <c r="AC6" s="284"/>
      <c r="AD6" s="284"/>
      <c r="AE6" s="284"/>
      <c r="AF6" s="284"/>
      <c r="AG6" s="284"/>
      <c r="AH6" s="284"/>
      <c r="AI6" s="284"/>
      <c r="AJ6" s="284"/>
      <c r="AK6" s="284"/>
      <c r="AL6" s="284" t="s">
        <v>45</v>
      </c>
      <c r="AM6" s="284" t="s">
        <v>11</v>
      </c>
      <c r="AN6" s="288" t="s">
        <v>91</v>
      </c>
      <c r="AO6" s="289"/>
      <c r="AP6" s="289"/>
      <c r="AQ6" s="289"/>
      <c r="AR6" s="289"/>
      <c r="AS6" s="289"/>
      <c r="AT6" s="289"/>
      <c r="AU6" s="289"/>
      <c r="AV6" s="290"/>
      <c r="AW6" s="291" t="s">
        <v>5</v>
      </c>
    </row>
    <row r="7" spans="1:49" ht="36.75" customHeight="1" x14ac:dyDescent="0.25">
      <c r="A7" s="284"/>
      <c r="B7" s="305"/>
      <c r="C7" s="284" t="s">
        <v>7</v>
      </c>
      <c r="D7" s="284" t="s">
        <v>46</v>
      </c>
      <c r="E7" s="302"/>
      <c r="F7" s="302"/>
      <c r="G7" s="284"/>
      <c r="H7" s="302"/>
      <c r="I7" s="302"/>
      <c r="J7" s="302"/>
      <c r="K7" s="302"/>
      <c r="L7" s="302"/>
      <c r="M7" s="284"/>
      <c r="N7" s="284"/>
      <c r="O7" s="302"/>
      <c r="P7" s="302"/>
      <c r="Q7" s="321"/>
      <c r="R7" s="297"/>
      <c r="S7" s="284"/>
      <c r="T7" s="284" t="s">
        <v>1</v>
      </c>
      <c r="U7" s="284" t="s">
        <v>47</v>
      </c>
      <c r="V7" s="294" t="s">
        <v>92</v>
      </c>
      <c r="W7" s="294" t="s">
        <v>93</v>
      </c>
      <c r="X7" s="284" t="s">
        <v>94</v>
      </c>
      <c r="Y7" s="284" t="s">
        <v>48</v>
      </c>
      <c r="Z7" s="285" t="s">
        <v>49</v>
      </c>
      <c r="AA7" s="306" t="s">
        <v>50</v>
      </c>
      <c r="AB7" s="284" t="s">
        <v>33</v>
      </c>
      <c r="AC7" s="284" t="s">
        <v>36</v>
      </c>
      <c r="AD7" s="284" t="s">
        <v>51</v>
      </c>
      <c r="AE7" s="284"/>
      <c r="AF7" s="284" t="s">
        <v>37</v>
      </c>
      <c r="AG7" s="284" t="s">
        <v>52</v>
      </c>
      <c r="AH7" s="284"/>
      <c r="AI7" s="286" t="s">
        <v>40</v>
      </c>
      <c r="AJ7" s="284" t="s">
        <v>95</v>
      </c>
      <c r="AK7" s="280" t="s">
        <v>96</v>
      </c>
      <c r="AL7" s="284"/>
      <c r="AM7" s="284"/>
      <c r="AN7" s="278" t="s">
        <v>97</v>
      </c>
      <c r="AO7" s="278" t="s">
        <v>98</v>
      </c>
      <c r="AP7" s="278" t="s">
        <v>99</v>
      </c>
      <c r="AQ7" s="282" t="s">
        <v>100</v>
      </c>
      <c r="AR7" s="282" t="s">
        <v>101</v>
      </c>
      <c r="AS7" s="274" t="s">
        <v>102</v>
      </c>
      <c r="AT7" s="276" t="s">
        <v>103</v>
      </c>
      <c r="AU7" s="277"/>
      <c r="AV7" s="278" t="s">
        <v>104</v>
      </c>
      <c r="AW7" s="292"/>
    </row>
    <row r="8" spans="1:49" ht="78.75" customHeight="1" x14ac:dyDescent="0.25">
      <c r="A8" s="284"/>
      <c r="B8" s="305"/>
      <c r="C8" s="285"/>
      <c r="D8" s="285"/>
      <c r="E8" s="303"/>
      <c r="F8" s="303"/>
      <c r="G8" s="285"/>
      <c r="H8" s="303"/>
      <c r="I8" s="303"/>
      <c r="J8" s="303"/>
      <c r="K8" s="303"/>
      <c r="L8" s="303"/>
      <c r="M8" s="285"/>
      <c r="N8" s="285"/>
      <c r="O8" s="303"/>
      <c r="P8" s="303"/>
      <c r="Q8" s="321"/>
      <c r="R8" s="298"/>
      <c r="S8" s="285"/>
      <c r="T8" s="285"/>
      <c r="U8" s="285"/>
      <c r="V8" s="295"/>
      <c r="W8" s="295"/>
      <c r="X8" s="285"/>
      <c r="Y8" s="285"/>
      <c r="Z8" s="303"/>
      <c r="AA8" s="307"/>
      <c r="AB8" s="285"/>
      <c r="AC8" s="285"/>
      <c r="AD8" s="23" t="s">
        <v>53</v>
      </c>
      <c r="AE8" s="23" t="s">
        <v>39</v>
      </c>
      <c r="AF8" s="285"/>
      <c r="AG8" s="23" t="s">
        <v>38</v>
      </c>
      <c r="AH8" s="23" t="s">
        <v>39</v>
      </c>
      <c r="AI8" s="287"/>
      <c r="AJ8" s="285"/>
      <c r="AK8" s="281"/>
      <c r="AL8" s="285"/>
      <c r="AM8" s="285"/>
      <c r="AN8" s="279"/>
      <c r="AO8" s="279"/>
      <c r="AP8" s="279"/>
      <c r="AQ8" s="283"/>
      <c r="AR8" s="283"/>
      <c r="AS8" s="275"/>
      <c r="AT8" s="24" t="s">
        <v>105</v>
      </c>
      <c r="AU8" s="24" t="s">
        <v>106</v>
      </c>
      <c r="AV8" s="279"/>
      <c r="AW8" s="293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25" t="s">
        <v>2</v>
      </c>
      <c r="B5" s="341" t="s">
        <v>3</v>
      </c>
      <c r="C5" s="251" t="s">
        <v>41</v>
      </c>
      <c r="D5" s="252"/>
      <c r="E5" s="248" t="s">
        <v>6</v>
      </c>
      <c r="F5" s="248" t="s">
        <v>4</v>
      </c>
      <c r="G5" s="325" t="s">
        <v>0</v>
      </c>
      <c r="H5" s="248" t="s">
        <v>83</v>
      </c>
      <c r="I5" s="248" t="s">
        <v>84</v>
      </c>
      <c r="J5" s="248" t="s">
        <v>85</v>
      </c>
      <c r="K5" s="248" t="s">
        <v>86</v>
      </c>
      <c r="L5" s="248" t="s">
        <v>35</v>
      </c>
      <c r="M5" s="325" t="s">
        <v>87</v>
      </c>
      <c r="N5" s="325" t="s">
        <v>9</v>
      </c>
      <c r="O5" s="248" t="s">
        <v>88</v>
      </c>
      <c r="P5" s="248" t="s">
        <v>88</v>
      </c>
      <c r="Q5" s="333" t="s">
        <v>42</v>
      </c>
      <c r="R5" s="336" t="s">
        <v>43</v>
      </c>
      <c r="S5" s="325" t="s">
        <v>10</v>
      </c>
      <c r="T5" s="251" t="s">
        <v>89</v>
      </c>
      <c r="U5" s="266"/>
      <c r="V5" s="266"/>
      <c r="W5" s="252"/>
      <c r="X5" s="251" t="s">
        <v>90</v>
      </c>
      <c r="Y5" s="266"/>
      <c r="Z5" s="266"/>
      <c r="AA5" s="252"/>
      <c r="AB5" s="251" t="s">
        <v>44</v>
      </c>
      <c r="AC5" s="266"/>
      <c r="AD5" s="266"/>
      <c r="AE5" s="266"/>
      <c r="AF5" s="266"/>
      <c r="AG5" s="266"/>
      <c r="AH5" s="266"/>
      <c r="AI5" s="266"/>
      <c r="AJ5" s="266"/>
      <c r="AK5" s="252"/>
      <c r="AL5" s="325" t="s">
        <v>45</v>
      </c>
      <c r="AM5" s="325" t="s">
        <v>11</v>
      </c>
      <c r="AN5" s="267" t="s">
        <v>91</v>
      </c>
      <c r="AO5" s="268"/>
      <c r="AP5" s="268"/>
      <c r="AQ5" s="268"/>
      <c r="AR5" s="268"/>
      <c r="AS5" s="268"/>
      <c r="AT5" s="268"/>
      <c r="AU5" s="268"/>
      <c r="AV5" s="269"/>
      <c r="AW5" s="322" t="s">
        <v>5</v>
      </c>
    </row>
    <row r="6" spans="1:109" s="36" customFormat="1" ht="36.75" customHeight="1" x14ac:dyDescent="0.25">
      <c r="A6" s="325"/>
      <c r="B6" s="342"/>
      <c r="C6" s="325" t="s">
        <v>7</v>
      </c>
      <c r="D6" s="325" t="s">
        <v>46</v>
      </c>
      <c r="E6" s="249"/>
      <c r="F6" s="249"/>
      <c r="G6" s="325"/>
      <c r="H6" s="249"/>
      <c r="I6" s="249"/>
      <c r="J6" s="249"/>
      <c r="K6" s="249"/>
      <c r="L6" s="249"/>
      <c r="M6" s="325"/>
      <c r="N6" s="325"/>
      <c r="O6" s="249"/>
      <c r="P6" s="249"/>
      <c r="Q6" s="334"/>
      <c r="R6" s="337"/>
      <c r="S6" s="325"/>
      <c r="T6" s="325" t="s">
        <v>1</v>
      </c>
      <c r="U6" s="325" t="s">
        <v>47</v>
      </c>
      <c r="V6" s="265" t="s">
        <v>92</v>
      </c>
      <c r="W6" s="265" t="s">
        <v>93</v>
      </c>
      <c r="X6" s="325" t="s">
        <v>94</v>
      </c>
      <c r="Y6" s="325" t="s">
        <v>48</v>
      </c>
      <c r="Z6" s="248" t="s">
        <v>49</v>
      </c>
      <c r="AA6" s="339" t="s">
        <v>50</v>
      </c>
      <c r="AB6" s="325" t="s">
        <v>33</v>
      </c>
      <c r="AC6" s="325" t="s">
        <v>36</v>
      </c>
      <c r="AD6" s="325" t="s">
        <v>51</v>
      </c>
      <c r="AE6" s="325"/>
      <c r="AF6" s="325" t="s">
        <v>37</v>
      </c>
      <c r="AG6" s="325" t="s">
        <v>52</v>
      </c>
      <c r="AH6" s="325"/>
      <c r="AI6" s="331" t="s">
        <v>40</v>
      </c>
      <c r="AJ6" s="325" t="s">
        <v>95</v>
      </c>
      <c r="AK6" s="332" t="s">
        <v>96</v>
      </c>
      <c r="AL6" s="325"/>
      <c r="AM6" s="325"/>
      <c r="AN6" s="262" t="s">
        <v>97</v>
      </c>
      <c r="AO6" s="262" t="s">
        <v>98</v>
      </c>
      <c r="AP6" s="262" t="s">
        <v>99</v>
      </c>
      <c r="AQ6" s="327" t="s">
        <v>100</v>
      </c>
      <c r="AR6" s="327" t="s">
        <v>101</v>
      </c>
      <c r="AS6" s="270" t="s">
        <v>102</v>
      </c>
      <c r="AT6" s="329" t="s">
        <v>103</v>
      </c>
      <c r="AU6" s="330"/>
      <c r="AV6" s="262" t="s">
        <v>104</v>
      </c>
      <c r="AW6" s="323"/>
    </row>
    <row r="7" spans="1:109" s="36" customFormat="1" ht="51" customHeight="1" x14ac:dyDescent="0.25">
      <c r="A7" s="325"/>
      <c r="B7" s="342"/>
      <c r="C7" s="248"/>
      <c r="D7" s="248"/>
      <c r="E7" s="250"/>
      <c r="F7" s="250"/>
      <c r="G7" s="248"/>
      <c r="H7" s="250"/>
      <c r="I7" s="250"/>
      <c r="J7" s="250"/>
      <c r="K7" s="250"/>
      <c r="L7" s="250"/>
      <c r="M7" s="248"/>
      <c r="N7" s="248"/>
      <c r="O7" s="250"/>
      <c r="P7" s="250"/>
      <c r="Q7" s="335"/>
      <c r="R7" s="338"/>
      <c r="S7" s="248"/>
      <c r="T7" s="248"/>
      <c r="U7" s="248"/>
      <c r="V7" s="326"/>
      <c r="W7" s="326"/>
      <c r="X7" s="248"/>
      <c r="Y7" s="248"/>
      <c r="Z7" s="250"/>
      <c r="AA7" s="340"/>
      <c r="AB7" s="248"/>
      <c r="AC7" s="248"/>
      <c r="AD7" s="37" t="s">
        <v>53</v>
      </c>
      <c r="AE7" s="37" t="s">
        <v>39</v>
      </c>
      <c r="AF7" s="248"/>
      <c r="AG7" s="37" t="s">
        <v>38</v>
      </c>
      <c r="AH7" s="37" t="s">
        <v>39</v>
      </c>
      <c r="AI7" s="253"/>
      <c r="AJ7" s="248"/>
      <c r="AK7" s="272"/>
      <c r="AL7" s="248"/>
      <c r="AM7" s="248"/>
      <c r="AN7" s="264"/>
      <c r="AO7" s="264"/>
      <c r="AP7" s="264"/>
      <c r="AQ7" s="328"/>
      <c r="AR7" s="328"/>
      <c r="AS7" s="271"/>
      <c r="AT7" s="38" t="s">
        <v>105</v>
      </c>
      <c r="AU7" s="38" t="s">
        <v>106</v>
      </c>
      <c r="AV7" s="264"/>
      <c r="AW7" s="324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B6:AB7"/>
    <mergeCell ref="AC6:AC7"/>
    <mergeCell ref="AD6:AE6"/>
    <mergeCell ref="AN6:AN7"/>
    <mergeCell ref="AG6:AH6"/>
    <mergeCell ref="AI6:AI7"/>
    <mergeCell ref="AJ6:AJ7"/>
    <mergeCell ref="AK6:AK7"/>
    <mergeCell ref="AF6:AF7"/>
    <mergeCell ref="AO6:AO7"/>
    <mergeCell ref="AP6:AP7"/>
    <mergeCell ref="AQ6:AQ7"/>
    <mergeCell ref="AR6:AR7"/>
    <mergeCell ref="AT6:AU6"/>
    <mergeCell ref="AS6:AS7"/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M16" activePane="bottomRight" state="frozen"/>
      <selection pane="topRight" activeCell="H1" sqref="H1"/>
      <selection pane="bottomLeft" activeCell="A14" sqref="A14"/>
      <selection pane="bottomRight" activeCell="N21" sqref="N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84" t="s">
        <v>2</v>
      </c>
      <c r="B6" s="304" t="s">
        <v>3</v>
      </c>
      <c r="C6" s="299" t="s">
        <v>41</v>
      </c>
      <c r="D6" s="300"/>
      <c r="E6" s="285" t="s">
        <v>6</v>
      </c>
      <c r="F6" s="285" t="s">
        <v>4</v>
      </c>
      <c r="G6" s="284" t="s">
        <v>0</v>
      </c>
      <c r="H6" s="285" t="s">
        <v>83</v>
      </c>
      <c r="I6" s="285" t="s">
        <v>84</v>
      </c>
      <c r="J6" s="285" t="s">
        <v>85</v>
      </c>
      <c r="K6" s="285" t="s">
        <v>86</v>
      </c>
      <c r="L6" s="285" t="s">
        <v>35</v>
      </c>
      <c r="M6" s="284" t="s">
        <v>87</v>
      </c>
      <c r="N6" s="284" t="s">
        <v>9</v>
      </c>
      <c r="O6" s="285" t="s">
        <v>88</v>
      </c>
      <c r="P6" s="285" t="s">
        <v>88</v>
      </c>
      <c r="Q6" s="343" t="s">
        <v>42</v>
      </c>
      <c r="R6" s="296" t="s">
        <v>43</v>
      </c>
      <c r="S6" s="284" t="s">
        <v>10</v>
      </c>
      <c r="T6" s="299" t="s">
        <v>89</v>
      </c>
      <c r="U6" s="300"/>
      <c r="V6" s="300"/>
      <c r="W6" s="301"/>
      <c r="X6" s="299" t="s">
        <v>90</v>
      </c>
      <c r="Y6" s="300"/>
      <c r="Z6" s="300"/>
      <c r="AA6" s="301"/>
      <c r="AB6" s="284" t="s">
        <v>44</v>
      </c>
      <c r="AC6" s="284"/>
      <c r="AD6" s="284"/>
      <c r="AE6" s="284"/>
      <c r="AF6" s="284"/>
      <c r="AG6" s="284"/>
      <c r="AH6" s="284"/>
      <c r="AI6" s="284"/>
      <c r="AJ6" s="284"/>
      <c r="AK6" s="284"/>
      <c r="AL6" s="284" t="s">
        <v>45</v>
      </c>
      <c r="AM6" s="284" t="s">
        <v>11</v>
      </c>
      <c r="AN6" s="288" t="s">
        <v>91</v>
      </c>
      <c r="AO6" s="289"/>
      <c r="AP6" s="289"/>
      <c r="AQ6" s="289"/>
      <c r="AR6" s="289"/>
      <c r="AS6" s="289"/>
      <c r="AT6" s="289"/>
      <c r="AU6" s="289"/>
      <c r="AV6" s="290"/>
      <c r="AW6" s="291" t="s">
        <v>5</v>
      </c>
    </row>
    <row r="7" spans="1:49" ht="36.75" customHeight="1" x14ac:dyDescent="0.25">
      <c r="A7" s="284"/>
      <c r="B7" s="305"/>
      <c r="C7" s="284" t="s">
        <v>7</v>
      </c>
      <c r="D7" s="284" t="s">
        <v>46</v>
      </c>
      <c r="E7" s="302"/>
      <c r="F7" s="302"/>
      <c r="G7" s="284"/>
      <c r="H7" s="302"/>
      <c r="I7" s="302"/>
      <c r="J7" s="302"/>
      <c r="K7" s="302"/>
      <c r="L7" s="302"/>
      <c r="M7" s="284"/>
      <c r="N7" s="284"/>
      <c r="O7" s="302"/>
      <c r="P7" s="302"/>
      <c r="Q7" s="344"/>
      <c r="R7" s="297"/>
      <c r="S7" s="284"/>
      <c r="T7" s="284" t="s">
        <v>1</v>
      </c>
      <c r="U7" s="284" t="s">
        <v>47</v>
      </c>
      <c r="V7" s="294" t="s">
        <v>92</v>
      </c>
      <c r="W7" s="294" t="s">
        <v>93</v>
      </c>
      <c r="X7" s="284" t="s">
        <v>94</v>
      </c>
      <c r="Y7" s="284" t="s">
        <v>48</v>
      </c>
      <c r="Z7" s="285" t="s">
        <v>49</v>
      </c>
      <c r="AA7" s="306" t="s">
        <v>50</v>
      </c>
      <c r="AB7" s="284" t="s">
        <v>33</v>
      </c>
      <c r="AC7" s="284" t="s">
        <v>36</v>
      </c>
      <c r="AD7" s="284" t="s">
        <v>51</v>
      </c>
      <c r="AE7" s="284"/>
      <c r="AF7" s="284" t="s">
        <v>37</v>
      </c>
      <c r="AG7" s="284" t="s">
        <v>52</v>
      </c>
      <c r="AH7" s="284"/>
      <c r="AI7" s="286" t="s">
        <v>40</v>
      </c>
      <c r="AJ7" s="284" t="s">
        <v>95</v>
      </c>
      <c r="AK7" s="280" t="s">
        <v>96</v>
      </c>
      <c r="AL7" s="284"/>
      <c r="AM7" s="284"/>
      <c r="AN7" s="278" t="s">
        <v>97</v>
      </c>
      <c r="AO7" s="278" t="s">
        <v>98</v>
      </c>
      <c r="AP7" s="278" t="s">
        <v>99</v>
      </c>
      <c r="AQ7" s="282" t="s">
        <v>100</v>
      </c>
      <c r="AR7" s="282" t="s">
        <v>101</v>
      </c>
      <c r="AS7" s="274" t="s">
        <v>102</v>
      </c>
      <c r="AT7" s="276" t="s">
        <v>103</v>
      </c>
      <c r="AU7" s="277"/>
      <c r="AV7" s="278" t="s">
        <v>104</v>
      </c>
      <c r="AW7" s="292"/>
    </row>
    <row r="8" spans="1:49" ht="51" customHeight="1" x14ac:dyDescent="0.25">
      <c r="A8" s="284"/>
      <c r="B8" s="305"/>
      <c r="C8" s="285"/>
      <c r="D8" s="285"/>
      <c r="E8" s="303"/>
      <c r="F8" s="303"/>
      <c r="G8" s="285"/>
      <c r="H8" s="303"/>
      <c r="I8" s="303"/>
      <c r="J8" s="303"/>
      <c r="K8" s="303"/>
      <c r="L8" s="303"/>
      <c r="M8" s="285"/>
      <c r="N8" s="285"/>
      <c r="O8" s="303"/>
      <c r="P8" s="303"/>
      <c r="Q8" s="345"/>
      <c r="R8" s="298"/>
      <c r="S8" s="285"/>
      <c r="T8" s="285"/>
      <c r="U8" s="285"/>
      <c r="V8" s="295"/>
      <c r="W8" s="295"/>
      <c r="X8" s="285"/>
      <c r="Y8" s="285"/>
      <c r="Z8" s="303"/>
      <c r="AA8" s="307"/>
      <c r="AB8" s="285"/>
      <c r="AC8" s="285"/>
      <c r="AD8" s="99" t="s">
        <v>53</v>
      </c>
      <c r="AE8" s="99" t="s">
        <v>39</v>
      </c>
      <c r="AF8" s="285"/>
      <c r="AG8" s="99" t="s">
        <v>38</v>
      </c>
      <c r="AH8" s="99" t="s">
        <v>39</v>
      </c>
      <c r="AI8" s="287"/>
      <c r="AJ8" s="285"/>
      <c r="AK8" s="281"/>
      <c r="AL8" s="285"/>
      <c r="AM8" s="285"/>
      <c r="AN8" s="279"/>
      <c r="AO8" s="279"/>
      <c r="AP8" s="279"/>
      <c r="AQ8" s="283"/>
      <c r="AR8" s="283"/>
      <c r="AS8" s="275"/>
      <c r="AT8" s="24" t="s">
        <v>105</v>
      </c>
      <c r="AU8" s="24" t="s">
        <v>106</v>
      </c>
      <c r="AV8" s="279"/>
      <c r="AW8" s="293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>G27</f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Корректировка №4 2025</vt:lpstr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Наталия Александровна</cp:lastModifiedBy>
  <cp:lastPrinted>2023-08-11T07:46:24Z</cp:lastPrinted>
  <dcterms:created xsi:type="dcterms:W3CDTF">2011-09-06T07:01:38Z</dcterms:created>
  <dcterms:modified xsi:type="dcterms:W3CDTF">2025-08-27T07:10:29Z</dcterms:modified>
</cp:coreProperties>
</file>