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4\"/>
    </mc:Choice>
  </mc:AlternateContent>
  <bookViews>
    <workbookView xWindow="0" yWindow="0" windowWidth="28800" windowHeight="12300" tabRatio="787"/>
  </bookViews>
  <sheets>
    <sheet name="Отмененные закупки №3" sheetId="62" r:id="rId1"/>
    <sheet name="Корректировка ПЗ №3 2025" sheetId="60" r:id="rId2"/>
    <sheet name="Внеплановые закупки" sheetId="63" r:id="rId3"/>
    <sheet name="Корректировка ПЗ №2 2025 " sheetId="57" r:id="rId4"/>
    <sheet name="Измененные закупки " sheetId="61" r:id="rId5"/>
    <sheet name="Отмененные закупки №2" sheetId="58" r:id="rId6"/>
    <sheet name="Корректировка ПЗ №1 2025" sheetId="54" r:id="rId7"/>
    <sheet name="Отмененные закупки №1" sheetId="56" r:id="rId8"/>
    <sheet name="Согласованный ПЗ от 28.12.2024" sheetId="55" r:id="rId9"/>
    <sheet name="приложение к Приложению 9" sheetId="4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6">#REF!</definedName>
    <definedName name="\a" localSheetId="1">#REF!</definedName>
    <definedName name="\a" localSheetId="5">#REF!</definedName>
    <definedName name="\a" localSheetId="8">#REF!</definedName>
    <definedName name="\a">#REF!</definedName>
    <definedName name="\m" localSheetId="6">#REF!</definedName>
    <definedName name="\m" localSheetId="1">#REF!</definedName>
    <definedName name="\m" localSheetId="5">#REF!</definedName>
    <definedName name="\m" localSheetId="8">#REF!</definedName>
    <definedName name="\m">#REF!</definedName>
    <definedName name="\n" localSheetId="6">#REF!</definedName>
    <definedName name="\n" localSheetId="1">#REF!</definedName>
    <definedName name="\n" localSheetId="5">#REF!</definedName>
    <definedName name="\n" localSheetId="8">#REF!</definedName>
    <definedName name="\n">#REF!</definedName>
    <definedName name="\o" localSheetId="6">#REF!</definedName>
    <definedName name="\o" localSheetId="1">#REF!</definedName>
    <definedName name="\o" localSheetId="5">#REF!</definedName>
    <definedName name="\o" localSheetId="8">#REF!</definedName>
    <definedName name="\o">#REF!</definedName>
    <definedName name="\б" localSheetId="6">#REF!</definedName>
    <definedName name="\б" localSheetId="1">#REF!</definedName>
    <definedName name="\б" localSheetId="5">#REF!</definedName>
    <definedName name="\б" localSheetId="8">#REF!</definedName>
    <definedName name="\б">#REF!</definedName>
    <definedName name="_4.1._План_закупок" localSheetId="1">#REF!</definedName>
    <definedName name="_4.1._План_закупок">#REF!</definedName>
    <definedName name="_4.2._Отчет_об_исполнении_плана_закупок__ПЗ_Факт" localSheetId="1">#REF!</definedName>
    <definedName name="_4.2._Отчет_об_исполнении_плана_закупок__ПЗ_Факт">#REF!</definedName>
    <definedName name="_4.3._Исполнение_ПЗ_ПАО__Россети" localSheetId="1">#REF!</definedName>
    <definedName name="_4.3._Исполнение_ПЗ_ПАО__Россети" localSheetId="5">#REF!</definedName>
    <definedName name="_4.3._Исполнение_ПЗ_ПАО__Россети">#REF!</definedName>
    <definedName name="_4.4._Информация_по_исполнению_Плана_закупок_ПАО__ФСК_ЕЭС" localSheetId="1">#REF!</definedName>
    <definedName name="_4.4._Информация_по_исполнению_Плана_закупок_ПАО__ФСК_ЕЭС">#REF!</definedName>
    <definedName name="_4.5._План_закупок_ПАО__ФСК_ЕЭС__на_________год" localSheetId="1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1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1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1">#REF!</definedName>
    <definedName name="_4.8._Информация_о_дополнительных_соглашениях__заключение_которых_осуществлялось_после_одобрения__ЦЗО_ДЗО_ПАО__Россети" localSheetId="5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6">[1]FES!#REF!</definedName>
    <definedName name="_SP1" localSheetId="1">[1]FES!#REF!</definedName>
    <definedName name="_SP1" localSheetId="5">[1]FES!#REF!</definedName>
    <definedName name="_SP1" localSheetId="8">[1]FES!#REF!</definedName>
    <definedName name="_SP1">[1]FES!#REF!</definedName>
    <definedName name="_SP10" localSheetId="6">[1]FES!#REF!</definedName>
    <definedName name="_SP10" localSheetId="1">[1]FES!#REF!</definedName>
    <definedName name="_SP10" localSheetId="5">[1]FES!#REF!</definedName>
    <definedName name="_SP10" localSheetId="8">[1]FES!#REF!</definedName>
    <definedName name="_SP10">[1]FES!#REF!</definedName>
    <definedName name="_SP11" localSheetId="6">[1]FES!#REF!</definedName>
    <definedName name="_SP11" localSheetId="1">[1]FES!#REF!</definedName>
    <definedName name="_SP11" localSheetId="5">[1]FES!#REF!</definedName>
    <definedName name="_SP11" localSheetId="8">[1]FES!#REF!</definedName>
    <definedName name="_SP11">[1]FES!#REF!</definedName>
    <definedName name="_SP12" localSheetId="6">[1]FES!#REF!</definedName>
    <definedName name="_SP12" localSheetId="1">[1]FES!#REF!</definedName>
    <definedName name="_SP12" localSheetId="5">[1]FES!#REF!</definedName>
    <definedName name="_SP12" localSheetId="8">[1]FES!#REF!</definedName>
    <definedName name="_SP12">[1]FES!#REF!</definedName>
    <definedName name="_SP13" localSheetId="6">[1]FES!#REF!</definedName>
    <definedName name="_SP13" localSheetId="1">[1]FES!#REF!</definedName>
    <definedName name="_SP13" localSheetId="5">[1]FES!#REF!</definedName>
    <definedName name="_SP13" localSheetId="8">[1]FES!#REF!</definedName>
    <definedName name="_SP13">[1]FES!#REF!</definedName>
    <definedName name="_SP14" localSheetId="6">[1]FES!#REF!</definedName>
    <definedName name="_SP14" localSheetId="1">[1]FES!#REF!</definedName>
    <definedName name="_SP14" localSheetId="5">[1]FES!#REF!</definedName>
    <definedName name="_SP14" localSheetId="8">[1]FES!#REF!</definedName>
    <definedName name="_SP14">[1]FES!#REF!</definedName>
    <definedName name="_SP15" localSheetId="6">[1]FES!#REF!</definedName>
    <definedName name="_SP15" localSheetId="1">[1]FES!#REF!</definedName>
    <definedName name="_SP15" localSheetId="5">[1]FES!#REF!</definedName>
    <definedName name="_SP15" localSheetId="8">[1]FES!#REF!</definedName>
    <definedName name="_SP15">[1]FES!#REF!</definedName>
    <definedName name="_SP16" localSheetId="6">[1]FES!#REF!</definedName>
    <definedName name="_SP16" localSheetId="1">[1]FES!#REF!</definedName>
    <definedName name="_SP16" localSheetId="5">[1]FES!#REF!</definedName>
    <definedName name="_SP16" localSheetId="8">[1]FES!#REF!</definedName>
    <definedName name="_SP16">[1]FES!#REF!</definedName>
    <definedName name="_SP17" localSheetId="6">[1]FES!#REF!</definedName>
    <definedName name="_SP17" localSheetId="1">[1]FES!#REF!</definedName>
    <definedName name="_SP17" localSheetId="5">[1]FES!#REF!</definedName>
    <definedName name="_SP17" localSheetId="8">[1]FES!#REF!</definedName>
    <definedName name="_SP17">[1]FES!#REF!</definedName>
    <definedName name="_SP18" localSheetId="6">[1]FES!#REF!</definedName>
    <definedName name="_SP18" localSheetId="1">[1]FES!#REF!</definedName>
    <definedName name="_SP18" localSheetId="5">[1]FES!#REF!</definedName>
    <definedName name="_SP18" localSheetId="8">[1]FES!#REF!</definedName>
    <definedName name="_SP18">[1]FES!#REF!</definedName>
    <definedName name="_SP19" localSheetId="6">[1]FES!#REF!</definedName>
    <definedName name="_SP19" localSheetId="1">[1]FES!#REF!</definedName>
    <definedName name="_SP19" localSheetId="5">[1]FES!#REF!</definedName>
    <definedName name="_SP19" localSheetId="8">[1]FES!#REF!</definedName>
    <definedName name="_SP19">[1]FES!#REF!</definedName>
    <definedName name="_SP2" localSheetId="6">[1]FES!#REF!</definedName>
    <definedName name="_SP2" localSheetId="1">[1]FES!#REF!</definedName>
    <definedName name="_SP2" localSheetId="5">[1]FES!#REF!</definedName>
    <definedName name="_SP2" localSheetId="8">[1]FES!#REF!</definedName>
    <definedName name="_SP2">[1]FES!#REF!</definedName>
    <definedName name="_SP20" localSheetId="6">[1]FES!#REF!</definedName>
    <definedName name="_SP20" localSheetId="1">[1]FES!#REF!</definedName>
    <definedName name="_SP20" localSheetId="5">[1]FES!#REF!</definedName>
    <definedName name="_SP20" localSheetId="8">[1]FES!#REF!</definedName>
    <definedName name="_SP20">[1]FES!#REF!</definedName>
    <definedName name="_SP3" localSheetId="6">[1]FES!#REF!</definedName>
    <definedName name="_SP3" localSheetId="1">[1]FES!#REF!</definedName>
    <definedName name="_SP3" localSheetId="5">[1]FES!#REF!</definedName>
    <definedName name="_SP3" localSheetId="8">[1]FES!#REF!</definedName>
    <definedName name="_SP3">[1]FES!#REF!</definedName>
    <definedName name="_SP4" localSheetId="6">[1]FES!#REF!</definedName>
    <definedName name="_SP4" localSheetId="1">[1]FES!#REF!</definedName>
    <definedName name="_SP4" localSheetId="5">[1]FES!#REF!</definedName>
    <definedName name="_SP4" localSheetId="8">[1]FES!#REF!</definedName>
    <definedName name="_SP4">[1]FES!#REF!</definedName>
    <definedName name="_SP5" localSheetId="6">[1]FES!#REF!</definedName>
    <definedName name="_SP5" localSheetId="1">[1]FES!#REF!</definedName>
    <definedName name="_SP5" localSheetId="5">[1]FES!#REF!</definedName>
    <definedName name="_SP5" localSheetId="8">[1]FES!#REF!</definedName>
    <definedName name="_SP5">[1]FES!#REF!</definedName>
    <definedName name="_SP7" localSheetId="6">[1]FES!#REF!</definedName>
    <definedName name="_SP7" localSheetId="1">[1]FES!#REF!</definedName>
    <definedName name="_SP7" localSheetId="5">[1]FES!#REF!</definedName>
    <definedName name="_SP7" localSheetId="8">[1]FES!#REF!</definedName>
    <definedName name="_SP7">[1]FES!#REF!</definedName>
    <definedName name="_SP8" localSheetId="6">[1]FES!#REF!</definedName>
    <definedName name="_SP8" localSheetId="1">[1]FES!#REF!</definedName>
    <definedName name="_SP8" localSheetId="5">[1]FES!#REF!</definedName>
    <definedName name="_SP8" localSheetId="8">[1]FES!#REF!</definedName>
    <definedName name="_SP8">[1]FES!#REF!</definedName>
    <definedName name="_SP9" localSheetId="6">[1]FES!#REF!</definedName>
    <definedName name="_SP9" localSheetId="1">[1]FES!#REF!</definedName>
    <definedName name="_SP9" localSheetId="5">[1]FES!#REF!</definedName>
    <definedName name="_SP9" localSheetId="8">[1]FES!#REF!</definedName>
    <definedName name="_SP9">[1]FES!#REF!</definedName>
    <definedName name="_xlnm._FilterDatabase" localSheetId="2" hidden="1">'Внеплановые закупки'!$A$4:$AW$70</definedName>
    <definedName name="_xlnm._FilterDatabase" localSheetId="6" hidden="1">'Корректировка ПЗ №1 2025'!$A$9:$AW$30</definedName>
    <definedName name="_xlnm._FilterDatabase" localSheetId="8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6">#REF!</definedName>
    <definedName name="F" localSheetId="1">#REF!</definedName>
    <definedName name="F" localSheetId="5">#REF!</definedName>
    <definedName name="F" localSheetId="8">#REF!</definedName>
    <definedName name="F">#REF!</definedName>
    <definedName name="fbgffnjfgg">#N/A</definedName>
    <definedName name="fg">#N/A</definedName>
    <definedName name="g" localSheetId="6">#REF!</definedName>
    <definedName name="g" localSheetId="1">#REF!</definedName>
    <definedName name="g" localSheetId="5">#REF!</definedName>
    <definedName name="g" localSheetId="8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6">#REF!</definedName>
    <definedName name="L" localSheetId="1">#REF!</definedName>
    <definedName name="L" localSheetId="5">#REF!</definedName>
    <definedName name="L" localSheetId="8">#REF!</definedName>
    <definedName name="L">#REF!</definedName>
    <definedName name="n" localSheetId="6">#REF!</definedName>
    <definedName name="n" localSheetId="1">#REF!</definedName>
    <definedName name="n" localSheetId="5">#REF!</definedName>
    <definedName name="n" localSheetId="8">#REF!</definedName>
    <definedName name="n">#REF!</definedName>
    <definedName name="rrtget6">#N/A</definedName>
    <definedName name="S1_" localSheetId="6">#REF!</definedName>
    <definedName name="S1_" localSheetId="1">#REF!</definedName>
    <definedName name="S1_" localSheetId="5">#REF!</definedName>
    <definedName name="S1_" localSheetId="8">#REF!</definedName>
    <definedName name="S1_">#REF!</definedName>
    <definedName name="S10_" localSheetId="6">#REF!</definedName>
    <definedName name="S10_" localSheetId="1">#REF!</definedName>
    <definedName name="S10_" localSheetId="5">#REF!</definedName>
    <definedName name="S10_" localSheetId="8">#REF!</definedName>
    <definedName name="S10_">#REF!</definedName>
    <definedName name="S11_" localSheetId="6">#REF!</definedName>
    <definedName name="S11_" localSheetId="1">#REF!</definedName>
    <definedName name="S11_" localSheetId="5">#REF!</definedName>
    <definedName name="S11_" localSheetId="8">#REF!</definedName>
    <definedName name="S11_">#REF!</definedName>
    <definedName name="S12_" localSheetId="6">#REF!</definedName>
    <definedName name="S12_" localSheetId="1">#REF!</definedName>
    <definedName name="S12_" localSheetId="5">#REF!</definedName>
    <definedName name="S12_" localSheetId="8">#REF!</definedName>
    <definedName name="S12_">#REF!</definedName>
    <definedName name="S13_" localSheetId="6">#REF!</definedName>
    <definedName name="S13_" localSheetId="1">#REF!</definedName>
    <definedName name="S13_" localSheetId="5">#REF!</definedName>
    <definedName name="S13_" localSheetId="8">#REF!</definedName>
    <definedName name="S13_">#REF!</definedName>
    <definedName name="S14_" localSheetId="6">#REF!</definedName>
    <definedName name="S14_" localSheetId="1">#REF!</definedName>
    <definedName name="S14_" localSheetId="5">#REF!</definedName>
    <definedName name="S14_" localSheetId="8">#REF!</definedName>
    <definedName name="S14_">#REF!</definedName>
    <definedName name="S15_" localSheetId="6">#REF!</definedName>
    <definedName name="S15_" localSheetId="1">#REF!</definedName>
    <definedName name="S15_" localSheetId="5">#REF!</definedName>
    <definedName name="S15_" localSheetId="8">#REF!</definedName>
    <definedName name="S15_">#REF!</definedName>
    <definedName name="S16_" localSheetId="6">#REF!</definedName>
    <definedName name="S16_" localSheetId="1">#REF!</definedName>
    <definedName name="S16_" localSheetId="5">#REF!</definedName>
    <definedName name="S16_" localSheetId="8">#REF!</definedName>
    <definedName name="S16_">#REF!</definedName>
    <definedName name="S17_" localSheetId="6">#REF!</definedName>
    <definedName name="S17_" localSheetId="1">#REF!</definedName>
    <definedName name="S17_" localSheetId="5">#REF!</definedName>
    <definedName name="S17_" localSheetId="8">#REF!</definedName>
    <definedName name="S17_">#REF!</definedName>
    <definedName name="S18_" localSheetId="6">#REF!</definedName>
    <definedName name="S18_" localSheetId="1">#REF!</definedName>
    <definedName name="S18_" localSheetId="5">#REF!</definedName>
    <definedName name="S18_" localSheetId="8">#REF!</definedName>
    <definedName name="S18_">#REF!</definedName>
    <definedName name="S19_" localSheetId="6">#REF!</definedName>
    <definedName name="S19_" localSheetId="1">#REF!</definedName>
    <definedName name="S19_" localSheetId="5">#REF!</definedName>
    <definedName name="S19_" localSheetId="8">#REF!</definedName>
    <definedName name="S19_">#REF!</definedName>
    <definedName name="S2_" localSheetId="6">#REF!</definedName>
    <definedName name="S2_" localSheetId="1">#REF!</definedName>
    <definedName name="S2_" localSheetId="5">#REF!</definedName>
    <definedName name="S2_" localSheetId="8">#REF!</definedName>
    <definedName name="S2_">#REF!</definedName>
    <definedName name="S20_" localSheetId="6">#REF!</definedName>
    <definedName name="S20_" localSheetId="1">#REF!</definedName>
    <definedName name="S20_" localSheetId="5">#REF!</definedName>
    <definedName name="S20_" localSheetId="8">#REF!</definedName>
    <definedName name="S20_">#REF!</definedName>
    <definedName name="S3_" localSheetId="6">#REF!</definedName>
    <definedName name="S3_" localSheetId="1">#REF!</definedName>
    <definedName name="S3_" localSheetId="5">#REF!</definedName>
    <definedName name="S3_" localSheetId="8">#REF!</definedName>
    <definedName name="S3_">#REF!</definedName>
    <definedName name="S4_" localSheetId="6">#REF!</definedName>
    <definedName name="S4_" localSheetId="1">#REF!</definedName>
    <definedName name="S4_" localSheetId="5">#REF!</definedName>
    <definedName name="S4_" localSheetId="8">#REF!</definedName>
    <definedName name="S4_">#REF!</definedName>
    <definedName name="S5_" localSheetId="6">#REF!</definedName>
    <definedName name="S5_" localSheetId="1">#REF!</definedName>
    <definedName name="S5_" localSheetId="5">#REF!</definedName>
    <definedName name="S5_" localSheetId="8">#REF!</definedName>
    <definedName name="S5_">#REF!</definedName>
    <definedName name="S6_" localSheetId="6">#REF!</definedName>
    <definedName name="S6_" localSheetId="1">#REF!</definedName>
    <definedName name="S6_" localSheetId="5">#REF!</definedName>
    <definedName name="S6_" localSheetId="8">#REF!</definedName>
    <definedName name="S6_">#REF!</definedName>
    <definedName name="S7_" localSheetId="6">#REF!</definedName>
    <definedName name="S7_" localSheetId="1">#REF!</definedName>
    <definedName name="S7_" localSheetId="5">#REF!</definedName>
    <definedName name="S7_" localSheetId="8">#REF!</definedName>
    <definedName name="S7_">#REF!</definedName>
    <definedName name="S8_" localSheetId="6">#REF!</definedName>
    <definedName name="S8_" localSheetId="1">#REF!</definedName>
    <definedName name="S8_" localSheetId="5">#REF!</definedName>
    <definedName name="S8_" localSheetId="8">#REF!</definedName>
    <definedName name="S8_">#REF!</definedName>
    <definedName name="S9_" localSheetId="6">#REF!</definedName>
    <definedName name="S9_" localSheetId="1">#REF!</definedName>
    <definedName name="S9_" localSheetId="5">#REF!</definedName>
    <definedName name="S9_" localSheetId="8">#REF!</definedName>
    <definedName name="S9_">#REF!</definedName>
    <definedName name="uka">#N/A</definedName>
    <definedName name="А77">[3]Рейтинг!$A$14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>#REF!</definedName>
    <definedName name="в23ё">#N/A</definedName>
    <definedName name="вв">#N/A</definedName>
    <definedName name="второй" localSheetId="6">#REF!</definedName>
    <definedName name="второй" localSheetId="1">#REF!</definedName>
    <definedName name="второй" localSheetId="5">#REF!</definedName>
    <definedName name="второй" localSheetId="8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1">#REF!</definedName>
    <definedName name="ЗД_ДСПиОЗ_2">#REF!</definedName>
    <definedName name="ЗД_ДСПиОЗ_3" localSheetId="1">#REF!</definedName>
    <definedName name="ЗД_ДСПиОЗ_3" localSheetId="5">#REF!</definedName>
    <definedName name="ЗД_ДСПиОЗ_3">#REF!</definedName>
    <definedName name="ЗД_ДСПиОЗ_4" localSheetId="1">#REF!</definedName>
    <definedName name="ЗД_ДСПиОЗ_4">#REF!</definedName>
    <definedName name="ЗД_ДСПиОЗ_5" localSheetId="1">#REF!</definedName>
    <definedName name="ЗД_ДСПиОЗ_5">#REF!</definedName>
    <definedName name="ЗД_ДСПиОЗ_6" localSheetId="1">#REF!</definedName>
    <definedName name="ЗД_ДСПиОЗ_6">#REF!</definedName>
    <definedName name="ЗД_ДСПиОЗ_7" localSheetId="1">#REF!</definedName>
    <definedName name="ЗД_ДСПиОЗ_7" localSheetId="5">#REF!</definedName>
    <definedName name="ЗД_ДСПиОЗ_7">#REF!</definedName>
    <definedName name="ИНСТРУКЦИЯ" localSheetId="1">#REF!</definedName>
    <definedName name="ИНСТРУКЦИЯ" localSheetId="5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6">#REF!</definedName>
    <definedName name="коэф1" localSheetId="1">#REF!</definedName>
    <definedName name="коэф1" localSheetId="5">#REF!</definedName>
    <definedName name="коэф1" localSheetId="8">#REF!</definedName>
    <definedName name="коэф1">#REF!</definedName>
    <definedName name="коэф2" localSheetId="6">#REF!</definedName>
    <definedName name="коэф2" localSheetId="1">#REF!</definedName>
    <definedName name="коэф2" localSheetId="5">#REF!</definedName>
    <definedName name="коэф2" localSheetId="8">#REF!</definedName>
    <definedName name="коэф2">#REF!</definedName>
    <definedName name="коэф3" localSheetId="6">#REF!</definedName>
    <definedName name="коэф3" localSheetId="1">#REF!</definedName>
    <definedName name="коэф3" localSheetId="5">#REF!</definedName>
    <definedName name="коэф3" localSheetId="8">#REF!</definedName>
    <definedName name="коэф3">#REF!</definedName>
    <definedName name="коэф4" localSheetId="6">#REF!</definedName>
    <definedName name="коэф4" localSheetId="1">#REF!</definedName>
    <definedName name="коэф4" localSheetId="5">#REF!</definedName>
    <definedName name="коэф4" localSheetId="8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6">#REF!</definedName>
    <definedName name="н" localSheetId="1">#REF!</definedName>
    <definedName name="н" localSheetId="5">#REF!</definedName>
    <definedName name="н" localSheetId="8">#REF!</definedName>
    <definedName name="н">#REF!</definedName>
    <definedName name="оро">#N/A</definedName>
    <definedName name="первый" localSheetId="6">#REF!</definedName>
    <definedName name="первый" localSheetId="1">#REF!</definedName>
    <definedName name="первый" localSheetId="5">#REF!</definedName>
    <definedName name="первый" localSheetId="8">#REF!</definedName>
    <definedName name="первый">#REF!</definedName>
    <definedName name="пл" localSheetId="6">[1]FES!#REF!</definedName>
    <definedName name="пл" localSheetId="1">[1]FES!#REF!</definedName>
    <definedName name="пл" localSheetId="5">[1]FES!#REF!</definedName>
    <definedName name="пл" localSheetId="8">[1]FES!#REF!</definedName>
    <definedName name="пл">[1]FES!#REF!</definedName>
    <definedName name="план" localSheetId="6">[1]FES!#REF!</definedName>
    <definedName name="план" localSheetId="1">[1]FES!#REF!</definedName>
    <definedName name="план" localSheetId="5">[1]FES!#REF!</definedName>
    <definedName name="план" localSheetId="8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6">#REF!</definedName>
    <definedName name="третий" localSheetId="1">#REF!</definedName>
    <definedName name="третий" localSheetId="5">#REF!</definedName>
    <definedName name="третий" localSheetId="8">#REF!</definedName>
    <definedName name="третий">#REF!</definedName>
    <definedName name="у">#N/A</definedName>
    <definedName name="ц">#N/A</definedName>
    <definedName name="цу">#N/A</definedName>
    <definedName name="четвертый" localSheetId="6">#REF!</definedName>
    <definedName name="четвертый" localSheetId="1">#REF!</definedName>
    <definedName name="четвертый" localSheetId="5">#REF!</definedName>
    <definedName name="четвертый" localSheetId="8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70" i="63" l="1"/>
  <c r="AB69" i="63" l="1"/>
  <c r="Q69" i="63"/>
  <c r="AB68" i="63"/>
  <c r="AB67" i="63"/>
  <c r="AB66" i="63"/>
  <c r="Q66" i="63"/>
  <c r="AB65" i="63"/>
  <c r="Q65" i="63"/>
  <c r="AB64" i="63"/>
  <c r="AB63" i="63"/>
  <c r="AB62" i="63"/>
  <c r="AB61" i="63"/>
  <c r="AB60" i="63"/>
  <c r="AB59" i="63"/>
  <c r="Q59" i="63"/>
  <c r="AB58" i="63"/>
  <c r="AB57" i="63"/>
  <c r="AB56" i="63"/>
  <c r="AB55" i="63"/>
  <c r="AB54" i="63"/>
  <c r="AB53" i="63"/>
  <c r="Q53" i="63"/>
  <c r="AB52" i="63"/>
  <c r="Q52" i="63"/>
  <c r="AB51" i="63"/>
  <c r="Q51" i="63"/>
  <c r="AB50" i="63"/>
  <c r="Q50" i="63"/>
  <c r="AB49" i="63"/>
  <c r="Q49" i="63"/>
  <c r="AB48" i="63"/>
  <c r="Q48" i="63"/>
  <c r="AB47" i="63"/>
  <c r="Q47" i="63"/>
  <c r="AB46" i="63"/>
  <c r="Q46" i="63"/>
  <c r="AB45" i="63"/>
  <c r="Q45" i="63"/>
  <c r="AB44" i="63"/>
  <c r="Q44" i="63"/>
  <c r="AB43" i="63"/>
  <c r="Q43" i="63"/>
  <c r="AB42" i="63"/>
  <c r="Q42" i="63"/>
  <c r="AB41" i="63"/>
  <c r="Q41" i="63"/>
  <c r="AB40" i="63"/>
  <c r="Q40" i="63"/>
  <c r="AB39" i="63"/>
  <c r="Q39" i="63"/>
  <c r="AB38" i="63"/>
  <c r="Q38" i="63"/>
  <c r="AB37" i="63"/>
  <c r="Q37" i="63"/>
  <c r="AB36" i="63"/>
  <c r="Q36" i="63"/>
  <c r="AB35" i="63"/>
  <c r="Q35" i="63"/>
  <c r="AB34" i="63"/>
  <c r="Q34" i="63"/>
  <c r="AB33" i="63"/>
  <c r="Q33" i="63"/>
  <c r="AB32" i="63"/>
  <c r="Q32" i="63"/>
  <c r="AB31" i="63"/>
  <c r="Q31" i="63"/>
  <c r="AB30" i="63"/>
  <c r="Q30" i="63"/>
  <c r="AB29" i="63"/>
  <c r="Q29" i="63"/>
  <c r="AJ28" i="63"/>
  <c r="AB28" i="63"/>
  <c r="AB27" i="63"/>
  <c r="Q27" i="63"/>
  <c r="AB25" i="63"/>
  <c r="Q25" i="63"/>
  <c r="AB24" i="63"/>
  <c r="Q24" i="63"/>
  <c r="AB23" i="63"/>
  <c r="Q23" i="63"/>
  <c r="AB22" i="63"/>
  <c r="Q22" i="63"/>
  <c r="AB21" i="63"/>
  <c r="Q21" i="63"/>
  <c r="AB20" i="63"/>
  <c r="Q20" i="63"/>
  <c r="AB19" i="63"/>
  <c r="Q19" i="63"/>
  <c r="AB18" i="63"/>
  <c r="Q18" i="63"/>
  <c r="AB17" i="63"/>
  <c r="Q17" i="63"/>
  <c r="AB16" i="63"/>
  <c r="Q16" i="63"/>
  <c r="AB15" i="63"/>
  <c r="Q15" i="63"/>
  <c r="AB14" i="63"/>
  <c r="Q14" i="63"/>
  <c r="AB13" i="63"/>
  <c r="Q13" i="63"/>
  <c r="AB12" i="63"/>
  <c r="Q12" i="63"/>
  <c r="AB11" i="63"/>
  <c r="Q11" i="63"/>
  <c r="AB10" i="63"/>
  <c r="Q10" i="63"/>
  <c r="AB9" i="63"/>
  <c r="Q9" i="63"/>
  <c r="Q8" i="63"/>
  <c r="Q7" i="63"/>
  <c r="AB6" i="63"/>
  <c r="Q6" i="63"/>
  <c r="AB5" i="63"/>
  <c r="Q5" i="63"/>
  <c r="AB27" i="55" l="1"/>
  <c r="O9" i="60" l="1"/>
  <c r="AD9" i="60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<sst xmlns="http://schemas.openxmlformats.org/spreadsheetml/2006/main" count="3766" uniqueCount="357">
  <si>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</si>
  <si>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</si>
  <si>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</si>
  <si>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</si>
  <si>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</si>
  <si>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</si>
  <si>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</si>
  <si>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</si>
  <si>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</si>
  <si>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</si>
  <si>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</si>
  <si>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</si>
  <si>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</si>
  <si>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</si>
  <si>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</si>
  <si>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</si>
  <si>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</si>
  <si>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</si>
  <si>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</si>
  <si>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</si>
  <si>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</si>
  <si>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</si>
  <si>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</si>
  <si>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</si>
  <si>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</si>
  <si>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</si>
  <si>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</si>
  <si>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</si>
  <si>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</si>
  <si>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</si>
  <si>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</si>
  <si>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</si>
  <si>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</si>
  <si>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</si>
  <si>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</si>
  <si>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</si>
  <si>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</si>
  <si>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</si>
  <si>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</si>
  <si>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</si>
  <si>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</si>
  <si>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</si>
  <si>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</si>
  <si>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</si>
  <si>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</si>
  <si>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</si>
  <si>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</si>
  <si>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</si>
  <si>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</si>
  <si>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</si>
  <si>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</si>
  <si>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</si>
  <si>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</si>
  <si>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</si>
  <si>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</si>
  <si>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</si>
  <si>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</si>
  <si>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</si>
  <si>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</si>
  <si>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</si>
  <si>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</si>
  <si>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</si>
  <si>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</si>
  <si>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</si>
  <si>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</si>
  <si>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</si>
  <si>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</si>
  <si>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</si>
  <si>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</si>
  <si>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</si>
  <si>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</si>
  <si>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</si>
  <si>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</si>
  <si>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</si>
  <si>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</si>
  <si>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</si>
  <si>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</si>
  <si>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</si>
  <si>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</si>
  <si>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</si>
  <si>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</si>
  <si>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</si>
  <si>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</si>
  <si>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</si>
  <si>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</si>
  <si>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</si>
  <si>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</si>
  <si>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</si>
  <si>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</si>
  <si>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</si>
  <si>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</si>
  <si>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</si>
  <si>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</si>
  <si>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</si>
  <si>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</si>
  <si>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</si>
  <si>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</si>
  <si>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</si>
  <si>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</si>
  <si>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</si>
  <si>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</si>
  <si>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</si>
  <si>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</si>
  <si>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</si>
  <si>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</si>
  <si>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</si>
  <si>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</si>
  <si>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</si>
  <si>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</si>
  <si>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</si>
  <si>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</si>
  <si>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</si>
  <si>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</si>
  <si>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</si>
  <si>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</si>
  <si>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</si>
  <si>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</si>
  <si>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</si>
  <si>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</si>
  <si>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</si>
  <si>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</si>
  <si>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</si>
  <si>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</si>
  <si>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</si>
  <si>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</si>
  <si>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</si>
  <si>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</si>
  <si>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</si>
  <si>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</si>
  <si>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</si>
  <si>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</si>
  <si>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</si>
  <si>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</si>
  <si>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</si>
  <si>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</si>
  <si>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</si>
  <si>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</si>
  <si>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</si>
  <si>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</si>
  <si>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</si>
  <si>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</si>
  <si>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</si>
  <si>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</si>
  <si>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</si>
  <si>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</si>
  <si>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</si>
  <si>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</si>
  <si>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</si>
  <si>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</si>
  <si>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</si>
  <si>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</si>
  <si>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</si>
  <si>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</si>
  <si>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</si>
  <si>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</si>
  <si>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</si>
  <si>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</si>
  <si>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</si>
  <si>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</si>
  <si>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</si>
  <si>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</si>
  <si>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</si>
  <si>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</si>
  <si>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</si>
  <si>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</si>
  <si>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</si>
  <si>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</si>
  <si>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</si>
  <si>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</si>
  <si>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</si>
  <si>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</si>
  <si>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</si>
  <si>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</si>
  <si>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</si>
  <si>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</si>
  <si>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</si>
  <si>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</si>
  <si>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</si>
  <si>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</si>
  <si>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</si>
  <si>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</si>
  <si>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</si>
  <si>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</si>
  <si>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</si>
  <si>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</si>
  <si>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</si>
  <si>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</si>
  <si>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</si>
  <si>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</si>
  <si>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</si>
  <si>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</si>
  <si>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</si>
  <si>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</si>
  <si>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</si>
  <si>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</si>
  <si>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</si>
  <si>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</si>
  <si>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</si>
  <si>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</si>
  <si>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</si>
  <si>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</si>
  <si>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</si>
  <si>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</si>
  <si>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</si>
  <si>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</si>
  <si>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</si>
  <si>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</si>
  <si>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</si>
  <si>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</si>
  <si>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</si>
  <si>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</si>
  <si>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</si>
  <si>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</si>
  <si>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</si>
  <si>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</si>
  <si>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</si>
  <si>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</si>
  <si>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</si>
  <si>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</si>
  <si>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</si>
  <si>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</si>
  <si>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</si>
  <si>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</si>
  <si>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</si>
  <si>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</si>
  <si>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</si>
  <si>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</si>
  <si>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</si>
  <si>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</si>
  <si>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</si>
  <si>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</si>
  <si>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</si>
  <si>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</si>
  <si>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</si>
  <si>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</si>
  <si>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</si>
  <si>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</si>
  <si>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</si>
  <si>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</si>
  <si>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</si>
  <si>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</si>
  <si>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</si>
  <si>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</si>
  <si>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</si>
  <si>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</si>
  <si>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</si>
  <si>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</si>
  <si>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</si>
  <si>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</si>
  <si>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</si>
  <si>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</si>
  <si>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</si>
  <si>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</si>
  <si>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</si>
  <si>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</si>
  <si>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</si>
  <si>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</si>
  <si>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</si>
  <si>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</si>
  <si>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</si>
  <si>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</si>
  <si>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</si>
  <si>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</si>
  <si>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</si>
  <si>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</si>
  <si>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</si>
  <si>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</si>
  <si>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</si>
  <si>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</si>
  <si>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</si>
  <si>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</si>
  <si>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</si>
  <si>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</si>
  <si>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</si>
  <si>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</si>
  <si>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</si>
  <si>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</si>
  <si>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</si>
  <si>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</si>
  <si>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</si>
  <si>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</si>
  <si>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</si>
  <si>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</si>
  <si>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</si>
  <si>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</si>
  <si>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</si>
  <si>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</si>
  <si>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</si>
  <si>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</si>
  <si>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</si>
  <si>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</si>
  <si>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</si>
  <si>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</si>
  <si>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</si>
  <si>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</si>
  <si>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</si>
  <si>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</si>
  <si>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</si>
  <si>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</si>
  <si>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</si>
  <si>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</si>
  <si>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</si>
  <si>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</si>
  <si>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</si>
  <si>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</si>
  <si>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</si>
  <si>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</si>
  <si>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</si>
  <si>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</si>
  <si>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</si>
  <si>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</si>
  <si>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t>
  </si>
  <si>
    <t>Оренбургская область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</si>
  <si>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</si>
  <si>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</si>
  <si>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</si>
  <si>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</si>
  <si>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</si>
  <si>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</si>
  <si>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</si>
  <si>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</si>
  <si>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Оказание услуг по техническому обслуживанию систем автоматической пожарной сигнализации, оповещения и управления эвакуацией при пожаре</t>
  </si>
  <si>
    <t xml:space="preserve">84.25.11.120 </t>
  </si>
  <si>
    <t>84.25.1</t>
  </si>
  <si>
    <t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t>
  </si>
  <si>
    <t>Инвестицион ный проект</t>
  </si>
  <si>
    <t>28.08.205</t>
  </si>
  <si>
    <t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t>
  </si>
  <si>
    <t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t>
  </si>
  <si>
    <t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t>
  </si>
  <si>
    <t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t>
  </si>
  <si>
    <t>ЗП</t>
  </si>
  <si>
    <t>Право использования программ для электронно-вычислительных машин (ЭВМ) и баз данных (два рабочих места)</t>
  </si>
  <si>
    <t xml:space="preserve">62.09.20.190 </t>
  </si>
  <si>
    <t xml:space="preserve">62.01 </t>
  </si>
  <si>
    <t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t>
  </si>
  <si>
    <t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t>
  </si>
  <si>
    <t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t>
  </si>
  <si>
    <t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t>
  </si>
  <si>
    <t>69.20</t>
  </si>
  <si>
    <t>69.20.10.000</t>
  </si>
  <si>
    <t>услуга</t>
  </si>
  <si>
    <t>Корректировка Плана закупок АО «Энергосервис Волги» на 2025 год</t>
  </si>
  <si>
    <t>Приказ Генерального директора АО «Энергосервис Волги» №      от  __.___.2025 г</t>
  </si>
  <si>
    <t>Во исполнение письма ПАО «Россети Волга» №МР6/4/624 от 10.06.2025 года о реализации мероприятий по установке приборов учета и необходимостью обеспечения страхования СМР в рамках исполнения соответствующих договоров подряда проведена внеплановая закупка  (Закупка №73, лот № 1) и заключен Генеральный договор страхования СМР от 01.08.2025,, в связи с чем необходимость в проведении Закупки № 11 отсутствует.</t>
  </si>
  <si>
    <t>Проведение обязательного ежегодного аудита бухгалтерской (финансовой) отчетности за 2025 г</t>
  </si>
  <si>
    <t>Поставка бумаги для офисной техники</t>
  </si>
  <si>
    <t>17.12.14.119</t>
  </si>
  <si>
    <t>Поставка периферийных устройств (клавиатура, мышь)</t>
  </si>
  <si>
    <t>26.20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</si>
  <si>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522–ФЗ для нужд филиала ПАО «Россети Волга» – «Ульяновские распределительные сети</t>
  </si>
  <si>
    <t xml:space="preserve">43.21.10.210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</si>
  <si>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522–ФЗ                                           для нужд ПАО «Россети Волга»».</t>
  </si>
  <si>
    <t>Поставка канцелярских товаров</t>
  </si>
  <si>
    <t>46.49.33</t>
  </si>
  <si>
    <t>22.29.25.000 </t>
  </si>
  <si>
    <t>Утверждена ЦЗК АО «Энергосервис Волги»  (протокол № 205 от 30.09.2025г.)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</si>
</sst>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53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14" fontId="0" fillId="27" borderId="12" xfId="0" applyNumberFormat="1" applyFill="1" applyBorder="1" applyAlignment="1">
      <alignment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4" fontId="40" fillId="32" borderId="16" xfId="0" applyNumberFormat="1" applyFont="1" applyFill="1" applyBorder="1" applyAlignment="1">
      <alignment horizontal="center" vertical="center"/>
    </xf>
    <xf numFmtId="14" fontId="40" fillId="32" borderId="25" xfId="0" applyNumberFormat="1" applyFont="1" applyFill="1" applyBorder="1" applyAlignment="1">
      <alignment horizontal="center" vertical="center"/>
    </xf>
    <xf numFmtId="14" fontId="40" fillId="27" borderId="12" xfId="0" applyNumberFormat="1" applyFont="1" applyFill="1" applyBorder="1" applyAlignment="1">
      <alignment horizontal="center" vertical="center" shrinkToFit="1"/>
    </xf>
    <xf numFmtId="0" fontId="41" fillId="27" borderId="0" xfId="0" applyFont="1" applyFill="1" applyBorder="1"/>
    <xf numFmtId="0" fontId="50" fillId="27" borderId="0" xfId="0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49" fontId="40" fillId="32" borderId="13" xfId="0" applyNumberFormat="1" applyFont="1" applyFill="1" applyBorder="1" applyAlignment="1">
      <alignment horizontal="center" vertical="center" wrapText="1" shrinkToFit="1"/>
    </xf>
    <xf numFmtId="0" fontId="54" fillId="0" borderId="13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0" fontId="40" fillId="27" borderId="12" xfId="0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center"/>
    </xf>
    <xf numFmtId="0" fontId="40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0" fontId="46" fillId="32" borderId="12" xfId="0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/>
    </xf>
    <xf numFmtId="0" fontId="49" fillId="0" borderId="12" xfId="0" applyFont="1" applyFill="1" applyBorder="1" applyAlignment="1">
      <alignment wrapText="1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3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left" vertical="center" wrapText="1"/>
    </xf>
    <xf numFmtId="0" fontId="40" fillId="32" borderId="25" xfId="0" applyFont="1" applyFill="1" applyBorder="1" applyAlignment="1">
      <alignment horizontal="left" vertical="center" wrapText="1"/>
    </xf>
    <xf numFmtId="0" fontId="41" fillId="27" borderId="12" xfId="0" applyFont="1" applyFill="1" applyBorder="1" applyAlignment="1">
      <alignment horizontal="left" vertical="top" wrapText="1"/>
    </xf>
    <xf numFmtId="0" fontId="41" fillId="27" borderId="12" xfId="0" applyFont="1" applyFill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14" fontId="41" fillId="0" borderId="12" xfId="0" applyNumberFormat="1" applyFont="1" applyBorder="1" applyAlignment="1">
      <alignment horizontal="right" vertical="center"/>
    </xf>
    <xf numFmtId="0" fontId="41" fillId="0" borderId="12" xfId="0" applyFont="1" applyBorder="1" applyAlignment="1">
      <alignment horizontal="left" vertical="center" wrapText="1"/>
    </xf>
    <xf numFmtId="175" fontId="40" fillId="27" borderId="12" xfId="0" applyNumberFormat="1" applyFont="1" applyFill="1" applyBorder="1" applyAlignment="1">
      <alignment horizontal="right" vertical="center"/>
    </xf>
    <xf numFmtId="14" fontId="40" fillId="27" borderId="12" xfId="0" applyNumberFormat="1" applyFont="1" applyFill="1" applyBorder="1" applyAlignment="1">
      <alignment horizontal="right" vertical="center" wrapText="1"/>
    </xf>
    <xf numFmtId="2" fontId="0" fillId="0" borderId="12" xfId="0" applyNumberFormat="1" applyBorder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1" fontId="39" fillId="0" borderId="14" xfId="147" applyNumberFormat="1" applyFont="1" applyFill="1" applyBorder="1" applyAlignment="1" applyProtection="1">
      <alignment horizontal="left" vertical="center" wrapText="1"/>
      <protection locked="0"/>
    </xf>
    <xf numFmtId="1" fontId="39" fillId="0" borderId="17" xfId="147" applyNumberFormat="1" applyFont="1" applyFill="1" applyBorder="1" applyAlignment="1" applyProtection="1">
      <alignment horizontal="left" vertical="center" wrapText="1"/>
      <protection locked="0"/>
    </xf>
    <xf numFmtId="1" fontId="39" fillId="0" borderId="16" xfId="147" applyNumberFormat="1" applyFont="1" applyFill="1" applyBorder="1" applyAlignment="1" applyProtection="1">
      <alignment horizontal="left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</cellXfs>
  <cellStyles count="159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0 2 2" xfId="154"/>
    <cellStyle name="Финансовый 11" xfId="120"/>
    <cellStyle name="Финансовый 11 2" xfId="121"/>
    <cellStyle name="Финансовый 11 2 2" xfId="155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6 2" xfId="156"/>
    <cellStyle name="Финансовый 17" xfId="127"/>
    <cellStyle name="Финансовый 17 2" xfId="15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11 2" xfId="158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okpd2.com/klassifikator/kod-okpd2-19-20-21-12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zoomScaleNormal="100" workbookViewId="0">
      <selection activeCell="A3" sqref="A3"/>
    </sheetView>
  </sheetViews>
  <sheetFormatPr defaultRowHeight="12.75" x14ac:dyDescent="0.2"/>
  <cols>
    <col min="1" max="2" width="9.140625" style="174"/>
    <col min="3" max="3" width="23.7109375" style="174" customWidth="1"/>
    <col min="4" max="4" width="23" style="174" customWidth="1"/>
    <col min="5" max="5" width="11.7109375" style="174" customWidth="1"/>
    <col min="6" max="6" width="9.140625" style="174"/>
    <col min="7" max="7" width="35.7109375" style="174" customWidth="1"/>
    <col min="8" max="8" width="9.140625" style="174"/>
    <col min="9" max="9" width="14.28515625" style="174" customWidth="1"/>
    <col min="10" max="10" width="9.140625" style="174"/>
    <col min="11" max="11" width="18.85546875" style="174" customWidth="1"/>
    <col min="12" max="12" width="14.85546875" style="174" customWidth="1"/>
    <col min="13" max="13" width="16.85546875" style="174" customWidth="1"/>
    <col min="14" max="14" width="21.7109375" style="174" customWidth="1"/>
    <col min="15" max="15" width="12.5703125" style="174" customWidth="1"/>
    <col min="16" max="16" width="15.28515625" style="174" customWidth="1"/>
    <col min="17" max="21" width="9.140625" style="174"/>
    <col min="22" max="22" width="25.28515625" style="174" customWidth="1"/>
    <col min="23" max="23" width="18.42578125" style="174" customWidth="1"/>
    <col min="24" max="24" width="11.42578125" style="174" customWidth="1"/>
    <col min="25" max="25" width="12" style="174" customWidth="1"/>
    <col min="26" max="26" width="17.85546875" style="174" customWidth="1"/>
    <col min="27" max="29" width="9.140625" style="174"/>
    <col min="30" max="30" width="61" style="174" customWidth="1"/>
    <col min="31" max="31" width="25" style="174" customWidth="1"/>
    <col min="32" max="34" width="9.140625" style="174"/>
    <col min="35" max="35" width="17.42578125" style="174" customWidth="1"/>
    <col min="36" max="36" width="23.42578125" style="174" customWidth="1"/>
    <col min="37" max="49" width="9.140625" style="174"/>
    <col min="50" max="50" width="13" style="174" customWidth="1"/>
    <col min="51" max="51" width="9.140625" style="174"/>
    <col min="52" max="52" width="38.85546875" style="176" customWidth="1"/>
    <col min="53" max="16384" width="9.140625" style="174"/>
  </cols>
  <sheetData>
    <row r="1" spans="1:52" s="36" customFormat="1" ht="18" customHeight="1" x14ac:dyDescent="0.25">
      <c r="A1" s="30" t="s">
        <v>342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2" t="s">
        <v>256</v>
      </c>
    </row>
    <row r="2" spans="1:52" s="36" customFormat="1" ht="18.75" customHeight="1" x14ac:dyDescent="0.25">
      <c r="A2" s="30" t="s">
        <v>356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2" t="s">
        <v>257</v>
      </c>
    </row>
    <row r="3" spans="1:52" s="36" customFormat="1" ht="37.5" customHeight="1" x14ac:dyDescent="0.25">
      <c r="A3" s="60" t="s">
        <v>343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2" t="s">
        <v>258</v>
      </c>
    </row>
    <row r="4" spans="1:52" s="87" customFormat="1" ht="66" customHeight="1" x14ac:dyDescent="0.25">
      <c r="A4" s="266" t="s">
        <v>2</v>
      </c>
      <c r="B4" s="266" t="s">
        <v>3</v>
      </c>
      <c r="C4" s="273" t="s">
        <v>41</v>
      </c>
      <c r="D4" s="274"/>
      <c r="E4" s="266" t="s">
        <v>6</v>
      </c>
      <c r="F4" s="266" t="s">
        <v>4</v>
      </c>
      <c r="G4" s="266" t="s">
        <v>0</v>
      </c>
      <c r="H4" s="266" t="s">
        <v>54</v>
      </c>
      <c r="I4" s="266" t="s">
        <v>55</v>
      </c>
      <c r="J4" s="266" t="s">
        <v>56</v>
      </c>
      <c r="K4" s="266" t="s">
        <v>34</v>
      </c>
      <c r="L4" s="266" t="s">
        <v>35</v>
      </c>
      <c r="M4" s="266" t="s">
        <v>87</v>
      </c>
      <c r="N4" s="266" t="s">
        <v>9</v>
      </c>
      <c r="O4" s="278" t="s">
        <v>42</v>
      </c>
      <c r="P4" s="278" t="s">
        <v>43</v>
      </c>
      <c r="Q4" s="283" t="s">
        <v>57</v>
      </c>
      <c r="R4" s="284"/>
      <c r="S4" s="284"/>
      <c r="T4" s="285"/>
      <c r="U4" s="266" t="s">
        <v>10</v>
      </c>
      <c r="V4" s="266" t="s">
        <v>1</v>
      </c>
      <c r="W4" s="266" t="s">
        <v>47</v>
      </c>
      <c r="X4" s="290" t="s">
        <v>58</v>
      </c>
      <c r="Y4" s="290" t="s">
        <v>59</v>
      </c>
      <c r="Z4" s="273" t="s">
        <v>60</v>
      </c>
      <c r="AA4" s="291"/>
      <c r="AB4" s="291"/>
      <c r="AC4" s="274"/>
      <c r="AD4" s="273" t="s">
        <v>44</v>
      </c>
      <c r="AE4" s="291"/>
      <c r="AF4" s="291"/>
      <c r="AG4" s="291"/>
      <c r="AH4" s="291"/>
      <c r="AI4" s="291"/>
      <c r="AJ4" s="291"/>
      <c r="AK4" s="291"/>
      <c r="AL4" s="291"/>
      <c r="AM4" s="274"/>
      <c r="AN4" s="266" t="s">
        <v>45</v>
      </c>
      <c r="AO4" s="266" t="s">
        <v>11</v>
      </c>
      <c r="AP4" s="275" t="s">
        <v>61</v>
      </c>
      <c r="AQ4" s="276"/>
      <c r="AR4" s="276"/>
      <c r="AS4" s="276"/>
      <c r="AT4" s="276"/>
      <c r="AU4" s="276"/>
      <c r="AV4" s="276"/>
      <c r="AW4" s="277"/>
      <c r="AX4" s="266" t="s">
        <v>77</v>
      </c>
      <c r="AY4" s="266" t="s">
        <v>78</v>
      </c>
      <c r="AZ4" s="269" t="s">
        <v>5</v>
      </c>
    </row>
    <row r="5" spans="1:52" s="87" customFormat="1" ht="51" customHeight="1" x14ac:dyDescent="0.25">
      <c r="A5" s="267"/>
      <c r="B5" s="267"/>
      <c r="C5" s="266" t="s">
        <v>7</v>
      </c>
      <c r="D5" s="266" t="s">
        <v>46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82"/>
      <c r="P5" s="282"/>
      <c r="Q5" s="286"/>
      <c r="R5" s="287"/>
      <c r="S5" s="287"/>
      <c r="T5" s="288"/>
      <c r="U5" s="267"/>
      <c r="V5" s="267"/>
      <c r="W5" s="267"/>
      <c r="X5" s="290"/>
      <c r="Y5" s="290"/>
      <c r="Z5" s="266" t="s">
        <v>62</v>
      </c>
      <c r="AA5" s="266" t="s">
        <v>48</v>
      </c>
      <c r="AB5" s="266" t="s">
        <v>49</v>
      </c>
      <c r="AC5" s="266" t="s">
        <v>50</v>
      </c>
      <c r="AD5" s="266" t="s">
        <v>33</v>
      </c>
      <c r="AE5" s="266" t="s">
        <v>36</v>
      </c>
      <c r="AF5" s="273" t="s">
        <v>51</v>
      </c>
      <c r="AG5" s="274"/>
      <c r="AH5" s="266" t="s">
        <v>37</v>
      </c>
      <c r="AI5" s="273" t="s">
        <v>52</v>
      </c>
      <c r="AJ5" s="274"/>
      <c r="AK5" s="278" t="s">
        <v>40</v>
      </c>
      <c r="AL5" s="266"/>
      <c r="AM5" s="280" t="s">
        <v>64</v>
      </c>
      <c r="AN5" s="267"/>
      <c r="AO5" s="267"/>
      <c r="AP5" s="269" t="s">
        <v>65</v>
      </c>
      <c r="AQ5" s="269" t="s">
        <v>66</v>
      </c>
      <c r="AR5" s="269" t="s">
        <v>67</v>
      </c>
      <c r="AS5" s="269" t="s">
        <v>68</v>
      </c>
      <c r="AT5" s="269" t="s">
        <v>69</v>
      </c>
      <c r="AU5" s="271" t="s">
        <v>70</v>
      </c>
      <c r="AV5" s="271" t="s">
        <v>71</v>
      </c>
      <c r="AW5" s="269" t="s">
        <v>72</v>
      </c>
      <c r="AX5" s="267"/>
      <c r="AY5" s="267"/>
      <c r="AZ5" s="289"/>
    </row>
    <row r="6" spans="1:52" s="87" customFormat="1" ht="51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79"/>
      <c r="P6" s="279"/>
      <c r="Q6" s="88" t="s">
        <v>73</v>
      </c>
      <c r="R6" s="88" t="s">
        <v>74</v>
      </c>
      <c r="S6" s="88" t="s">
        <v>75</v>
      </c>
      <c r="T6" s="88" t="s">
        <v>76</v>
      </c>
      <c r="U6" s="268"/>
      <c r="V6" s="268"/>
      <c r="W6" s="268"/>
      <c r="X6" s="290"/>
      <c r="Y6" s="290"/>
      <c r="Z6" s="268"/>
      <c r="AA6" s="268"/>
      <c r="AB6" s="268"/>
      <c r="AC6" s="268"/>
      <c r="AD6" s="268"/>
      <c r="AE6" s="268"/>
      <c r="AF6" s="225" t="s">
        <v>53</v>
      </c>
      <c r="AG6" s="225" t="s">
        <v>39</v>
      </c>
      <c r="AH6" s="268"/>
      <c r="AI6" s="225" t="s">
        <v>38</v>
      </c>
      <c r="AJ6" s="225" t="s">
        <v>39</v>
      </c>
      <c r="AK6" s="279"/>
      <c r="AL6" s="268"/>
      <c r="AM6" s="281"/>
      <c r="AN6" s="268"/>
      <c r="AO6" s="268"/>
      <c r="AP6" s="270"/>
      <c r="AQ6" s="270"/>
      <c r="AR6" s="270"/>
      <c r="AS6" s="270"/>
      <c r="AT6" s="270"/>
      <c r="AU6" s="272"/>
      <c r="AV6" s="272"/>
      <c r="AW6" s="270"/>
      <c r="AX6" s="268"/>
      <c r="AY6" s="268"/>
      <c r="AZ6" s="270"/>
    </row>
    <row r="7" spans="1:52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87" customFormat="1" x14ac:dyDescent="0.25">
      <c r="A8" s="292" t="s">
        <v>142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4"/>
    </row>
    <row r="9" spans="1:52" ht="104.25" customHeight="1" x14ac:dyDescent="0.2">
      <c r="A9" s="111">
        <v>7</v>
      </c>
      <c r="B9" s="109">
        <v>11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221</v>
      </c>
      <c r="H9" s="111" t="s">
        <v>222</v>
      </c>
      <c r="I9" s="111" t="s">
        <v>214</v>
      </c>
      <c r="J9" s="125">
        <v>1</v>
      </c>
      <c r="K9" s="111"/>
      <c r="L9" s="111"/>
      <c r="M9" s="109" t="s">
        <v>135</v>
      </c>
      <c r="N9" s="109" t="s">
        <v>136</v>
      </c>
      <c r="O9" s="154">
        <v>4500</v>
      </c>
      <c r="P9" s="154">
        <v>4500</v>
      </c>
      <c r="Q9" s="154"/>
      <c r="R9" s="154"/>
      <c r="S9" s="131"/>
      <c r="T9" s="109"/>
      <c r="U9" s="131" t="s">
        <v>125</v>
      </c>
      <c r="V9" s="109" t="s">
        <v>110</v>
      </c>
      <c r="W9" s="109" t="s">
        <v>118</v>
      </c>
      <c r="X9" s="72">
        <v>45931</v>
      </c>
      <c r="Y9" s="72">
        <v>45940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221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63000000001</v>
      </c>
      <c r="AJ9" s="44" t="s">
        <v>122</v>
      </c>
      <c r="AK9" s="72">
        <v>45962</v>
      </c>
      <c r="AL9" s="72">
        <v>45962</v>
      </c>
      <c r="AM9" s="72">
        <v>47118</v>
      </c>
      <c r="AN9" s="127" t="s">
        <v>223</v>
      </c>
      <c r="AO9" s="127" t="s">
        <v>119</v>
      </c>
      <c r="AP9" s="127"/>
      <c r="AQ9" s="127"/>
      <c r="AR9" s="127"/>
      <c r="AS9" s="127"/>
      <c r="AT9" s="127"/>
      <c r="AU9" s="127"/>
      <c r="AV9" s="127"/>
      <c r="AW9" s="127"/>
      <c r="AX9" s="175"/>
      <c r="AY9" s="175"/>
      <c r="AZ9" s="252" t="s">
        <v>344</v>
      </c>
    </row>
  </sheetData>
  <mergeCells count="52">
    <mergeCell ref="A8:AZ8"/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H5:AH6"/>
    <mergeCell ref="AI5:AJ5"/>
    <mergeCell ref="AK5:AK6"/>
    <mergeCell ref="AL5:AL6"/>
    <mergeCell ref="AM5:AM6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D24" sqref="D24"/>
    </sheetView>
  </sheetViews>
  <sheetFormatPr defaultRowHeight="12.75" x14ac:dyDescent="0.2"/>
  <cols>
    <col min="1" max="2" width="9.140625" style="174"/>
    <col min="3" max="3" width="23.7109375" style="174" customWidth="1"/>
    <col min="4" max="4" width="23" style="174" customWidth="1"/>
    <col min="5" max="5" width="11.7109375" style="174" customWidth="1"/>
    <col min="6" max="6" width="9.140625" style="174"/>
    <col min="7" max="7" width="35.7109375" style="174" customWidth="1"/>
    <col min="8" max="8" width="9.140625" style="174"/>
    <col min="9" max="9" width="14.28515625" style="174" customWidth="1"/>
    <col min="10" max="10" width="9.140625" style="174"/>
    <col min="11" max="11" width="18.85546875" style="174" customWidth="1"/>
    <col min="12" max="12" width="14.85546875" style="174" customWidth="1"/>
    <col min="13" max="13" width="16.85546875" style="174" customWidth="1"/>
    <col min="14" max="14" width="21.7109375" style="174" customWidth="1"/>
    <col min="15" max="15" width="12.5703125" style="174" customWidth="1"/>
    <col min="16" max="16" width="15.28515625" style="174" customWidth="1"/>
    <col min="17" max="21" width="9.140625" style="174"/>
    <col min="22" max="22" width="25.28515625" style="174" customWidth="1"/>
    <col min="23" max="23" width="18.42578125" style="174" customWidth="1"/>
    <col min="24" max="24" width="11.42578125" style="174" customWidth="1"/>
    <col min="25" max="25" width="12" style="174" customWidth="1"/>
    <col min="26" max="26" width="17.85546875" style="174" customWidth="1"/>
    <col min="27" max="29" width="9.140625" style="174"/>
    <col min="30" max="30" width="61" style="174" customWidth="1"/>
    <col min="31" max="31" width="25" style="174" customWidth="1"/>
    <col min="32" max="34" width="9.140625" style="174"/>
    <col min="35" max="35" width="17.42578125" style="174" customWidth="1"/>
    <col min="36" max="36" width="23.42578125" style="174" customWidth="1"/>
    <col min="37" max="49" width="9.140625" style="174"/>
    <col min="50" max="50" width="13" style="174" customWidth="1"/>
    <col min="51" max="51" width="9.140625" style="174"/>
    <col min="52" max="52" width="38.85546875" style="176" customWidth="1"/>
    <col min="53" max="16384" width="9.140625" style="174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2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2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2" t="s">
        <v>258</v>
      </c>
    </row>
    <row r="4" spans="1:54" s="87" customFormat="1" ht="66" customHeight="1" x14ac:dyDescent="0.25">
      <c r="A4" s="266" t="s">
        <v>2</v>
      </c>
      <c r="B4" s="266" t="s">
        <v>3</v>
      </c>
      <c r="C4" s="273" t="s">
        <v>41</v>
      </c>
      <c r="D4" s="274"/>
      <c r="E4" s="266" t="s">
        <v>6</v>
      </c>
      <c r="F4" s="266" t="s">
        <v>4</v>
      </c>
      <c r="G4" s="266" t="s">
        <v>0</v>
      </c>
      <c r="H4" s="266" t="s">
        <v>54</v>
      </c>
      <c r="I4" s="266" t="s">
        <v>55</v>
      </c>
      <c r="J4" s="266" t="s">
        <v>56</v>
      </c>
      <c r="K4" s="266" t="s">
        <v>34</v>
      </c>
      <c r="L4" s="266" t="s">
        <v>35</v>
      </c>
      <c r="M4" s="266" t="s">
        <v>87</v>
      </c>
      <c r="N4" s="266" t="s">
        <v>9</v>
      </c>
      <c r="O4" s="278" t="s">
        <v>42</v>
      </c>
      <c r="P4" s="278" t="s">
        <v>43</v>
      </c>
      <c r="Q4" s="283" t="s">
        <v>57</v>
      </c>
      <c r="R4" s="284"/>
      <c r="S4" s="284"/>
      <c r="T4" s="285"/>
      <c r="U4" s="266" t="s">
        <v>10</v>
      </c>
      <c r="V4" s="266" t="s">
        <v>1</v>
      </c>
      <c r="W4" s="266" t="s">
        <v>47</v>
      </c>
      <c r="X4" s="290" t="s">
        <v>58</v>
      </c>
      <c r="Y4" s="290" t="s">
        <v>59</v>
      </c>
      <c r="Z4" s="273" t="s">
        <v>60</v>
      </c>
      <c r="AA4" s="291"/>
      <c r="AB4" s="291"/>
      <c r="AC4" s="274"/>
      <c r="AD4" s="273" t="s">
        <v>44</v>
      </c>
      <c r="AE4" s="291"/>
      <c r="AF4" s="291"/>
      <c r="AG4" s="291"/>
      <c r="AH4" s="291"/>
      <c r="AI4" s="291"/>
      <c r="AJ4" s="291"/>
      <c r="AK4" s="291"/>
      <c r="AL4" s="291"/>
      <c r="AM4" s="274"/>
      <c r="AN4" s="266" t="s">
        <v>45</v>
      </c>
      <c r="AO4" s="266" t="s">
        <v>11</v>
      </c>
      <c r="AP4" s="275" t="s">
        <v>61</v>
      </c>
      <c r="AQ4" s="276"/>
      <c r="AR4" s="276"/>
      <c r="AS4" s="276"/>
      <c r="AT4" s="276"/>
      <c r="AU4" s="276"/>
      <c r="AV4" s="276"/>
      <c r="AW4" s="277"/>
      <c r="AX4" s="266" t="s">
        <v>77</v>
      </c>
      <c r="AY4" s="266" t="s">
        <v>78</v>
      </c>
      <c r="AZ4" s="269" t="s">
        <v>5</v>
      </c>
    </row>
    <row r="5" spans="1:54" s="87" customFormat="1" ht="51" customHeight="1" x14ac:dyDescent="0.25">
      <c r="A5" s="267"/>
      <c r="B5" s="267"/>
      <c r="C5" s="266" t="s">
        <v>7</v>
      </c>
      <c r="D5" s="266" t="s">
        <v>46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82"/>
      <c r="P5" s="282"/>
      <c r="Q5" s="286"/>
      <c r="R5" s="287"/>
      <c r="S5" s="287"/>
      <c r="T5" s="288"/>
      <c r="U5" s="267"/>
      <c r="V5" s="267"/>
      <c r="W5" s="267"/>
      <c r="X5" s="290"/>
      <c r="Y5" s="290"/>
      <c r="Z5" s="266" t="s">
        <v>62</v>
      </c>
      <c r="AA5" s="266" t="s">
        <v>48</v>
      </c>
      <c r="AB5" s="266" t="s">
        <v>49</v>
      </c>
      <c r="AC5" s="266" t="s">
        <v>50</v>
      </c>
      <c r="AD5" s="266" t="s">
        <v>33</v>
      </c>
      <c r="AE5" s="266" t="s">
        <v>36</v>
      </c>
      <c r="AF5" s="273" t="s">
        <v>51</v>
      </c>
      <c r="AG5" s="274"/>
      <c r="AH5" s="266" t="s">
        <v>37</v>
      </c>
      <c r="AI5" s="273" t="s">
        <v>52</v>
      </c>
      <c r="AJ5" s="274"/>
      <c r="AK5" s="278" t="s">
        <v>40</v>
      </c>
      <c r="AL5" s="266" t="s">
        <v>63</v>
      </c>
      <c r="AM5" s="280" t="s">
        <v>64</v>
      </c>
      <c r="AN5" s="267"/>
      <c r="AO5" s="267"/>
      <c r="AP5" s="269" t="s">
        <v>65</v>
      </c>
      <c r="AQ5" s="269" t="s">
        <v>66</v>
      </c>
      <c r="AR5" s="269" t="s">
        <v>67</v>
      </c>
      <c r="AS5" s="269" t="s">
        <v>68</v>
      </c>
      <c r="AT5" s="269" t="s">
        <v>69</v>
      </c>
      <c r="AU5" s="271" t="s">
        <v>70</v>
      </c>
      <c r="AV5" s="271" t="s">
        <v>71</v>
      </c>
      <c r="AW5" s="269" t="s">
        <v>72</v>
      </c>
      <c r="AX5" s="267"/>
      <c r="AY5" s="267"/>
      <c r="AZ5" s="289"/>
    </row>
    <row r="6" spans="1:54" s="87" customFormat="1" ht="51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79"/>
      <c r="P6" s="279"/>
      <c r="Q6" s="88" t="s">
        <v>73</v>
      </c>
      <c r="R6" s="88" t="s">
        <v>74</v>
      </c>
      <c r="S6" s="88" t="s">
        <v>75</v>
      </c>
      <c r="T6" s="88" t="s">
        <v>76</v>
      </c>
      <c r="U6" s="268"/>
      <c r="V6" s="268"/>
      <c r="W6" s="268"/>
      <c r="X6" s="290"/>
      <c r="Y6" s="290"/>
      <c r="Z6" s="268"/>
      <c r="AA6" s="268"/>
      <c r="AB6" s="268"/>
      <c r="AC6" s="268"/>
      <c r="AD6" s="268"/>
      <c r="AE6" s="268"/>
      <c r="AF6" s="173" t="s">
        <v>53</v>
      </c>
      <c r="AG6" s="173" t="s">
        <v>39</v>
      </c>
      <c r="AH6" s="268"/>
      <c r="AI6" s="173" t="s">
        <v>38</v>
      </c>
      <c r="AJ6" s="173" t="s">
        <v>39</v>
      </c>
      <c r="AK6" s="279"/>
      <c r="AL6" s="268"/>
      <c r="AM6" s="281"/>
      <c r="AN6" s="268"/>
      <c r="AO6" s="268"/>
      <c r="AP6" s="270"/>
      <c r="AQ6" s="270"/>
      <c r="AR6" s="270"/>
      <c r="AS6" s="270"/>
      <c r="AT6" s="270"/>
      <c r="AU6" s="272"/>
      <c r="AV6" s="272"/>
      <c r="AW6" s="270"/>
      <c r="AX6" s="268"/>
      <c r="AY6" s="268"/>
      <c r="AZ6" s="270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5"/>
      <c r="T9" s="175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5"/>
      <c r="AS9" s="175"/>
      <c r="AT9" s="175"/>
      <c r="AU9" s="175"/>
      <c r="AV9" s="175"/>
      <c r="AW9" s="175"/>
      <c r="AX9" s="175"/>
      <c r="AY9" s="175"/>
      <c r="AZ9" s="95" t="s">
        <v>170</v>
      </c>
      <c r="BA9" s="177"/>
      <c r="BB9" s="178"/>
    </row>
    <row r="10" spans="1:54" x14ac:dyDescent="0.2">
      <c r="P10" s="179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0"/>
  <sheetViews>
    <sheetView zoomScale="90" zoomScaleNormal="90" workbookViewId="0">
      <pane ySplit="4" topLeftCell="A68" activePane="bottomLeft" state="frozen"/>
      <selection pane="bottomLeft" activeCell="H70" sqref="H70"/>
    </sheetView>
  </sheetViews>
  <sheetFormatPr defaultRowHeight="15" x14ac:dyDescent="0.25"/>
  <cols>
    <col min="1" max="1" width="9.140625" style="1"/>
    <col min="2" max="2" width="10.140625" style="1" customWidth="1"/>
    <col min="3" max="3" width="28" style="1" customWidth="1"/>
    <col min="4" max="4" width="24.7109375" style="1" customWidth="1"/>
    <col min="5" max="5" width="11" style="1" customWidth="1"/>
    <col min="6" max="6" width="9.140625" style="1"/>
    <col min="7" max="7" width="43" style="1" customWidth="1"/>
    <col min="8" max="8" width="9.7109375" style="1" customWidth="1"/>
    <col min="9" max="9" width="15.28515625" style="1" customWidth="1"/>
    <col min="10" max="10" width="9.140625" style="1"/>
    <col min="11" max="11" width="19.42578125" style="1" customWidth="1"/>
    <col min="12" max="12" width="9.140625" style="1"/>
    <col min="13" max="13" width="14.140625" style="1" customWidth="1"/>
    <col min="14" max="14" width="16.5703125" style="1" customWidth="1"/>
    <col min="15" max="16" width="9.140625" style="1"/>
    <col min="17" max="17" width="18.5703125" style="1" customWidth="1"/>
    <col min="18" max="18" width="16.42578125" style="1" customWidth="1"/>
    <col min="19" max="19" width="9.140625" style="1"/>
    <col min="20" max="20" width="15.5703125" style="1" customWidth="1"/>
    <col min="21" max="21" width="10.140625" style="1" customWidth="1"/>
    <col min="22" max="22" width="13" style="1" customWidth="1"/>
    <col min="23" max="23" width="13.140625" style="1" customWidth="1"/>
    <col min="24" max="27" width="9.7109375" style="1" customWidth="1"/>
    <col min="28" max="28" width="33.140625" style="1" customWidth="1"/>
    <col min="29" max="29" width="15.7109375" style="1" customWidth="1"/>
    <col min="30" max="32" width="9.140625" style="1"/>
    <col min="33" max="33" width="14.42578125" style="1" customWidth="1"/>
    <col min="34" max="34" width="12" style="1" customWidth="1"/>
    <col min="35" max="36" width="12.42578125" style="1" customWidth="1"/>
    <col min="37" max="37" width="10.7109375" style="1" customWidth="1"/>
    <col min="38" max="38" width="11.28515625" style="1" customWidth="1"/>
    <col min="39" max="16384" width="9.140625" style="1"/>
  </cols>
  <sheetData>
    <row r="1" spans="1:52" s="19" customFormat="1" ht="25.5" customHeight="1" x14ac:dyDescent="0.25">
      <c r="A1" s="295" t="s">
        <v>2</v>
      </c>
      <c r="B1" s="297" t="s">
        <v>3</v>
      </c>
      <c r="C1" s="299" t="s">
        <v>41</v>
      </c>
      <c r="D1" s="300"/>
      <c r="E1" s="296" t="s">
        <v>6</v>
      </c>
      <c r="F1" s="296" t="s">
        <v>4</v>
      </c>
      <c r="G1" s="295" t="s">
        <v>0</v>
      </c>
      <c r="H1" s="296" t="s">
        <v>83</v>
      </c>
      <c r="I1" s="296" t="s">
        <v>84</v>
      </c>
      <c r="J1" s="296" t="s">
        <v>85</v>
      </c>
      <c r="K1" s="296" t="s">
        <v>86</v>
      </c>
      <c r="L1" s="296" t="s">
        <v>35</v>
      </c>
      <c r="M1" s="295" t="s">
        <v>87</v>
      </c>
      <c r="N1" s="295" t="s">
        <v>9</v>
      </c>
      <c r="O1" s="296" t="s">
        <v>88</v>
      </c>
      <c r="P1" s="296" t="s">
        <v>88</v>
      </c>
      <c r="Q1" s="305" t="s">
        <v>42</v>
      </c>
      <c r="R1" s="308" t="s">
        <v>43</v>
      </c>
      <c r="S1" s="295" t="s">
        <v>10</v>
      </c>
      <c r="T1" s="299" t="s">
        <v>89</v>
      </c>
      <c r="U1" s="300"/>
      <c r="V1" s="300"/>
      <c r="W1" s="331"/>
      <c r="X1" s="299" t="s">
        <v>90</v>
      </c>
      <c r="Y1" s="300"/>
      <c r="Z1" s="300"/>
      <c r="AA1" s="331"/>
      <c r="AB1" s="295" t="s">
        <v>44</v>
      </c>
      <c r="AC1" s="295"/>
      <c r="AD1" s="295"/>
      <c r="AE1" s="295"/>
      <c r="AF1" s="295"/>
      <c r="AG1" s="295"/>
      <c r="AH1" s="295"/>
      <c r="AI1" s="295"/>
      <c r="AJ1" s="295"/>
      <c r="AK1" s="295"/>
      <c r="AL1" s="295" t="s">
        <v>45</v>
      </c>
      <c r="AM1" s="295" t="s">
        <v>11</v>
      </c>
      <c r="AN1" s="311" t="s">
        <v>91</v>
      </c>
      <c r="AO1" s="312"/>
      <c r="AP1" s="312"/>
      <c r="AQ1" s="312"/>
      <c r="AR1" s="312"/>
      <c r="AS1" s="312"/>
      <c r="AT1" s="312"/>
      <c r="AU1" s="312"/>
      <c r="AV1" s="313"/>
      <c r="AW1" s="326" t="s">
        <v>5</v>
      </c>
    </row>
    <row r="2" spans="1:52" s="19" customFormat="1" ht="36.75" customHeight="1" x14ac:dyDescent="0.25">
      <c r="A2" s="295"/>
      <c r="B2" s="298"/>
      <c r="C2" s="295" t="s">
        <v>7</v>
      </c>
      <c r="D2" s="295" t="s">
        <v>46</v>
      </c>
      <c r="E2" s="301"/>
      <c r="F2" s="301"/>
      <c r="G2" s="295"/>
      <c r="H2" s="301"/>
      <c r="I2" s="301"/>
      <c r="J2" s="301"/>
      <c r="K2" s="301"/>
      <c r="L2" s="301"/>
      <c r="M2" s="295"/>
      <c r="N2" s="295"/>
      <c r="O2" s="301"/>
      <c r="P2" s="301"/>
      <c r="Q2" s="306"/>
      <c r="R2" s="309"/>
      <c r="S2" s="295"/>
      <c r="T2" s="295" t="s">
        <v>1</v>
      </c>
      <c r="U2" s="295" t="s">
        <v>47</v>
      </c>
      <c r="V2" s="329" t="s">
        <v>92</v>
      </c>
      <c r="W2" s="329" t="s">
        <v>93</v>
      </c>
      <c r="X2" s="295" t="s">
        <v>94</v>
      </c>
      <c r="Y2" s="295" t="s">
        <v>48</v>
      </c>
      <c r="Z2" s="296" t="s">
        <v>49</v>
      </c>
      <c r="AA2" s="314" t="s">
        <v>50</v>
      </c>
      <c r="AB2" s="295" t="s">
        <v>33</v>
      </c>
      <c r="AC2" s="295" t="s">
        <v>36</v>
      </c>
      <c r="AD2" s="295" t="s">
        <v>51</v>
      </c>
      <c r="AE2" s="295"/>
      <c r="AF2" s="295" t="s">
        <v>37</v>
      </c>
      <c r="AG2" s="295" t="s">
        <v>52</v>
      </c>
      <c r="AH2" s="295"/>
      <c r="AI2" s="318" t="s">
        <v>40</v>
      </c>
      <c r="AJ2" s="295" t="s">
        <v>95</v>
      </c>
      <c r="AK2" s="320" t="s">
        <v>96</v>
      </c>
      <c r="AL2" s="295"/>
      <c r="AM2" s="295"/>
      <c r="AN2" s="316" t="s">
        <v>97</v>
      </c>
      <c r="AO2" s="316" t="s">
        <v>98</v>
      </c>
      <c r="AP2" s="316" t="s">
        <v>99</v>
      </c>
      <c r="AQ2" s="322" t="s">
        <v>100</v>
      </c>
      <c r="AR2" s="322" t="s">
        <v>101</v>
      </c>
      <c r="AS2" s="303" t="s">
        <v>102</v>
      </c>
      <c r="AT2" s="324" t="s">
        <v>103</v>
      </c>
      <c r="AU2" s="325"/>
      <c r="AV2" s="316" t="s">
        <v>104</v>
      </c>
      <c r="AW2" s="327"/>
    </row>
    <row r="3" spans="1:52" s="19" customFormat="1" ht="101.25" customHeight="1" x14ac:dyDescent="0.25">
      <c r="A3" s="295"/>
      <c r="B3" s="298"/>
      <c r="C3" s="296"/>
      <c r="D3" s="296"/>
      <c r="E3" s="302"/>
      <c r="F3" s="302"/>
      <c r="G3" s="296"/>
      <c r="H3" s="302"/>
      <c r="I3" s="302"/>
      <c r="J3" s="302"/>
      <c r="K3" s="302"/>
      <c r="L3" s="302"/>
      <c r="M3" s="296"/>
      <c r="N3" s="296"/>
      <c r="O3" s="302"/>
      <c r="P3" s="302"/>
      <c r="Q3" s="307"/>
      <c r="R3" s="310"/>
      <c r="S3" s="296"/>
      <c r="T3" s="296"/>
      <c r="U3" s="296"/>
      <c r="V3" s="330"/>
      <c r="W3" s="330"/>
      <c r="X3" s="296"/>
      <c r="Y3" s="296"/>
      <c r="Z3" s="302"/>
      <c r="AA3" s="315"/>
      <c r="AB3" s="296"/>
      <c r="AC3" s="296"/>
      <c r="AD3" s="253" t="s">
        <v>53</v>
      </c>
      <c r="AE3" s="253" t="s">
        <v>39</v>
      </c>
      <c r="AF3" s="296"/>
      <c r="AG3" s="253" t="s">
        <v>38</v>
      </c>
      <c r="AH3" s="253" t="s">
        <v>39</v>
      </c>
      <c r="AI3" s="319"/>
      <c r="AJ3" s="296"/>
      <c r="AK3" s="321"/>
      <c r="AL3" s="296"/>
      <c r="AM3" s="296"/>
      <c r="AN3" s="317"/>
      <c r="AO3" s="317"/>
      <c r="AP3" s="317"/>
      <c r="AQ3" s="323"/>
      <c r="AR3" s="323"/>
      <c r="AS3" s="304"/>
      <c r="AT3" s="24" t="s">
        <v>105</v>
      </c>
      <c r="AU3" s="24" t="s">
        <v>106</v>
      </c>
      <c r="AV3" s="317"/>
      <c r="AW3" s="328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243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40" t="s">
        <v>250</v>
      </c>
      <c r="H5" s="124" t="s">
        <v>113</v>
      </c>
      <c r="I5" s="124" t="s">
        <v>127</v>
      </c>
      <c r="J5" s="244">
        <v>1</v>
      </c>
      <c r="K5" s="111"/>
      <c r="L5" s="111"/>
      <c r="M5" s="239" t="s">
        <v>135</v>
      </c>
      <c r="N5" s="243" t="s">
        <v>116</v>
      </c>
      <c r="O5" s="243"/>
      <c r="P5" s="243"/>
      <c r="Q5" s="101">
        <f>R5/1.2</f>
        <v>4129.3289083333339</v>
      </c>
      <c r="R5" s="101">
        <v>4955.1946900000003</v>
      </c>
      <c r="S5" s="131" t="s">
        <v>125</v>
      </c>
      <c r="T5" s="243" t="s">
        <v>110</v>
      </c>
      <c r="U5" s="243" t="s">
        <v>118</v>
      </c>
      <c r="V5" s="172">
        <v>45730</v>
      </c>
      <c r="W5" s="172">
        <v>45750</v>
      </c>
      <c r="X5" s="243" t="s">
        <v>119</v>
      </c>
      <c r="Y5" s="243" t="s">
        <v>119</v>
      </c>
      <c r="Z5" s="243" t="s">
        <v>119</v>
      </c>
      <c r="AA5" s="243" t="s">
        <v>119</v>
      </c>
      <c r="AB5" s="243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243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56">
        <v>45866</v>
      </c>
      <c r="AL5" s="243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243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40" t="s">
        <v>251</v>
      </c>
      <c r="H6" s="124" t="s">
        <v>113</v>
      </c>
      <c r="I6" s="124" t="s">
        <v>127</v>
      </c>
      <c r="J6" s="244">
        <v>1</v>
      </c>
      <c r="K6" s="111"/>
      <c r="L6" s="111"/>
      <c r="M6" s="239" t="s">
        <v>135</v>
      </c>
      <c r="N6" s="243" t="s">
        <v>116</v>
      </c>
      <c r="O6" s="243"/>
      <c r="P6" s="243"/>
      <c r="Q6" s="101">
        <f t="shared" ref="Q6:Q23" si="0">R6/1.2</f>
        <v>1638.4286916666667</v>
      </c>
      <c r="R6" s="101">
        <v>1966.1144300000001</v>
      </c>
      <c r="S6" s="131" t="s">
        <v>125</v>
      </c>
      <c r="T6" s="243" t="s">
        <v>110</v>
      </c>
      <c r="U6" s="243" t="s">
        <v>118</v>
      </c>
      <c r="V6" s="172">
        <v>45730</v>
      </c>
      <c r="W6" s="172">
        <v>45750</v>
      </c>
      <c r="X6" s="243" t="s">
        <v>119</v>
      </c>
      <c r="Y6" s="243" t="s">
        <v>119</v>
      </c>
      <c r="Z6" s="243" t="s">
        <v>119</v>
      </c>
      <c r="AA6" s="243" t="s">
        <v>119</v>
      </c>
      <c r="AB6" s="243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243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56">
        <v>45862</v>
      </c>
      <c r="AL6" s="243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3">
        <v>2</v>
      </c>
      <c r="B7" s="184">
        <v>30</v>
      </c>
      <c r="C7" s="185" t="s">
        <v>110</v>
      </c>
      <c r="D7" s="185" t="s">
        <v>110</v>
      </c>
      <c r="E7" s="185" t="s">
        <v>111</v>
      </c>
      <c r="F7" s="186">
        <v>1</v>
      </c>
      <c r="G7" s="255" t="s">
        <v>259</v>
      </c>
      <c r="H7" s="187" t="s">
        <v>113</v>
      </c>
      <c r="I7" s="187" t="s">
        <v>127</v>
      </c>
      <c r="J7" s="188">
        <v>1</v>
      </c>
      <c r="K7" s="186"/>
      <c r="L7" s="186"/>
      <c r="M7" s="239" t="s">
        <v>135</v>
      </c>
      <c r="N7" s="184" t="s">
        <v>116</v>
      </c>
      <c r="O7" s="184"/>
      <c r="P7" s="184"/>
      <c r="Q7" s="101">
        <f t="shared" si="0"/>
        <v>96.466666666666669</v>
      </c>
      <c r="R7" s="189">
        <v>115.76</v>
      </c>
      <c r="S7" s="190" t="s">
        <v>125</v>
      </c>
      <c r="T7" s="184" t="s">
        <v>110</v>
      </c>
      <c r="U7" s="184" t="s">
        <v>118</v>
      </c>
      <c r="V7" s="191">
        <v>45744</v>
      </c>
      <c r="W7" s="191">
        <v>45761</v>
      </c>
      <c r="X7" s="184" t="s">
        <v>119</v>
      </c>
      <c r="Y7" s="184" t="s">
        <v>119</v>
      </c>
      <c r="Z7" s="184" t="s">
        <v>119</v>
      </c>
      <c r="AA7" s="184" t="s">
        <v>119</v>
      </c>
      <c r="AB7" s="184" t="s">
        <v>259</v>
      </c>
      <c r="AC7" s="184" t="s">
        <v>120</v>
      </c>
      <c r="AD7" s="192">
        <v>796</v>
      </c>
      <c r="AE7" s="192" t="s">
        <v>121</v>
      </c>
      <c r="AF7" s="192">
        <v>1</v>
      </c>
      <c r="AG7" s="193">
        <v>63000000006</v>
      </c>
      <c r="AH7" s="192" t="s">
        <v>122</v>
      </c>
      <c r="AI7" s="209">
        <v>45781</v>
      </c>
      <c r="AJ7" s="209">
        <v>45781</v>
      </c>
      <c r="AK7" s="226">
        <v>45839</v>
      </c>
      <c r="AL7" s="184">
        <v>2025</v>
      </c>
      <c r="AM7" s="192" t="s">
        <v>119</v>
      </c>
      <c r="AN7" s="192" t="s">
        <v>119</v>
      </c>
      <c r="AO7" s="192" t="s">
        <v>119</v>
      </c>
      <c r="AP7" s="192" t="s">
        <v>119</v>
      </c>
      <c r="AQ7" s="192" t="s">
        <v>119</v>
      </c>
      <c r="AR7" s="192" t="s">
        <v>119</v>
      </c>
      <c r="AS7" s="192" t="s">
        <v>119</v>
      </c>
      <c r="AT7" s="192" t="s">
        <v>119</v>
      </c>
      <c r="AU7" s="192" t="s">
        <v>119</v>
      </c>
      <c r="AV7" s="192" t="s">
        <v>119</v>
      </c>
      <c r="AW7" s="192" t="s">
        <v>119</v>
      </c>
      <c r="AX7" s="194"/>
      <c r="AY7" s="194"/>
      <c r="AZ7" s="194"/>
    </row>
    <row r="8" spans="1:52" ht="102" x14ac:dyDescent="0.25">
      <c r="A8" s="195">
        <v>2</v>
      </c>
      <c r="B8" s="190">
        <v>31</v>
      </c>
      <c r="C8" s="196" t="s">
        <v>110</v>
      </c>
      <c r="D8" s="196" t="s">
        <v>110</v>
      </c>
      <c r="E8" s="196" t="s">
        <v>111</v>
      </c>
      <c r="F8" s="197">
        <v>1</v>
      </c>
      <c r="G8" s="256" t="s">
        <v>260</v>
      </c>
      <c r="H8" s="198" t="s">
        <v>113</v>
      </c>
      <c r="I8" s="198" t="s">
        <v>127</v>
      </c>
      <c r="J8" s="199">
        <v>1</v>
      </c>
      <c r="K8" s="197"/>
      <c r="L8" s="197"/>
      <c r="M8" s="239" t="s">
        <v>135</v>
      </c>
      <c r="N8" s="190" t="s">
        <v>116</v>
      </c>
      <c r="O8" s="190"/>
      <c r="P8" s="190"/>
      <c r="Q8" s="101">
        <f t="shared" si="0"/>
        <v>618.42500000000007</v>
      </c>
      <c r="R8" s="200">
        <v>742.11</v>
      </c>
      <c r="S8" s="190" t="s">
        <v>125</v>
      </c>
      <c r="T8" s="190" t="s">
        <v>110</v>
      </c>
      <c r="U8" s="190" t="s">
        <v>118</v>
      </c>
      <c r="V8" s="201">
        <v>45744</v>
      </c>
      <c r="W8" s="201">
        <v>45761</v>
      </c>
      <c r="X8" s="190" t="s">
        <v>119</v>
      </c>
      <c r="Y8" s="190" t="s">
        <v>119</v>
      </c>
      <c r="Z8" s="190" t="s">
        <v>119</v>
      </c>
      <c r="AA8" s="190" t="s">
        <v>119</v>
      </c>
      <c r="AB8" s="190" t="s">
        <v>260</v>
      </c>
      <c r="AC8" s="190" t="s">
        <v>120</v>
      </c>
      <c r="AD8" s="202">
        <v>796</v>
      </c>
      <c r="AE8" s="202" t="s">
        <v>121</v>
      </c>
      <c r="AF8" s="202">
        <v>1</v>
      </c>
      <c r="AG8" s="203">
        <v>63000000006</v>
      </c>
      <c r="AH8" s="202" t="s">
        <v>122</v>
      </c>
      <c r="AI8" s="210">
        <v>45781</v>
      </c>
      <c r="AJ8" s="210">
        <v>45781</v>
      </c>
      <c r="AK8" s="227">
        <v>45807</v>
      </c>
      <c r="AL8" s="190">
        <v>2025</v>
      </c>
      <c r="AM8" s="202" t="s">
        <v>119</v>
      </c>
      <c r="AN8" s="202" t="s">
        <v>119</v>
      </c>
      <c r="AO8" s="202" t="s">
        <v>119</v>
      </c>
      <c r="AP8" s="202" t="s">
        <v>119</v>
      </c>
      <c r="AQ8" s="202" t="s">
        <v>119</v>
      </c>
      <c r="AR8" s="202" t="s">
        <v>119</v>
      </c>
      <c r="AS8" s="202" t="s">
        <v>119</v>
      </c>
      <c r="AT8" s="202" t="s">
        <v>119</v>
      </c>
      <c r="AU8" s="202" t="s">
        <v>119</v>
      </c>
      <c r="AV8" s="202" t="s">
        <v>119</v>
      </c>
      <c r="AW8" s="202" t="s">
        <v>119</v>
      </c>
      <c r="AX8" s="194"/>
      <c r="AY8" s="194"/>
      <c r="AZ8" s="194"/>
    </row>
    <row r="9" spans="1:52" ht="102" x14ac:dyDescent="0.25">
      <c r="A9" s="195">
        <v>2</v>
      </c>
      <c r="B9" s="190">
        <v>33</v>
      </c>
      <c r="C9" s="196" t="s">
        <v>110</v>
      </c>
      <c r="D9" s="196" t="s">
        <v>110</v>
      </c>
      <c r="E9" s="196" t="s">
        <v>111</v>
      </c>
      <c r="F9" s="197">
        <v>1</v>
      </c>
      <c r="G9" s="256" t="s">
        <v>261</v>
      </c>
      <c r="H9" s="198" t="s">
        <v>262</v>
      </c>
      <c r="I9" s="198" t="s">
        <v>265</v>
      </c>
      <c r="J9" s="199">
        <v>1</v>
      </c>
      <c r="K9" s="197"/>
      <c r="L9" s="197"/>
      <c r="M9" s="190"/>
      <c r="N9" s="190"/>
      <c r="O9" s="190"/>
      <c r="P9" s="190"/>
      <c r="Q9" s="101">
        <f t="shared" si="0"/>
        <v>0</v>
      </c>
      <c r="R9" s="200">
        <v>0</v>
      </c>
      <c r="S9" s="190" t="s">
        <v>263</v>
      </c>
      <c r="T9" s="190" t="s">
        <v>110</v>
      </c>
      <c r="U9" s="190" t="s">
        <v>118</v>
      </c>
      <c r="V9" s="201">
        <v>45755</v>
      </c>
      <c r="W9" s="201">
        <v>45772</v>
      </c>
      <c r="X9" s="190" t="s">
        <v>119</v>
      </c>
      <c r="Y9" s="190" t="s">
        <v>119</v>
      </c>
      <c r="Z9" s="190" t="s">
        <v>119</v>
      </c>
      <c r="AA9" s="190" t="s">
        <v>119</v>
      </c>
      <c r="AB9" s="190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0" t="s">
        <v>120</v>
      </c>
      <c r="AD9" s="202">
        <v>796</v>
      </c>
      <c r="AE9" s="202" t="s">
        <v>121</v>
      </c>
      <c r="AF9" s="202">
        <v>1</v>
      </c>
      <c r="AG9" s="203">
        <v>63000000006</v>
      </c>
      <c r="AH9" s="202" t="s">
        <v>122</v>
      </c>
      <c r="AI9" s="210">
        <v>45792</v>
      </c>
      <c r="AJ9" s="210">
        <v>45792</v>
      </c>
      <c r="AK9" s="227">
        <v>46752</v>
      </c>
      <c r="AL9" s="190" t="s">
        <v>264</v>
      </c>
      <c r="AM9" s="202" t="s">
        <v>119</v>
      </c>
      <c r="AN9" s="202" t="s">
        <v>119</v>
      </c>
      <c r="AO9" s="202" t="s">
        <v>119</v>
      </c>
      <c r="AP9" s="202" t="s">
        <v>119</v>
      </c>
      <c r="AQ9" s="202" t="s">
        <v>119</v>
      </c>
      <c r="AR9" s="202" t="s">
        <v>119</v>
      </c>
      <c r="AS9" s="202" t="s">
        <v>119</v>
      </c>
      <c r="AT9" s="202" t="s">
        <v>119</v>
      </c>
      <c r="AU9" s="202" t="s">
        <v>119</v>
      </c>
      <c r="AV9" s="202" t="s">
        <v>119</v>
      </c>
      <c r="AW9" s="202" t="s">
        <v>119</v>
      </c>
      <c r="AX9" s="194"/>
      <c r="AY9" s="194"/>
      <c r="AZ9" s="194"/>
    </row>
    <row r="10" spans="1:52" s="36" customFormat="1" ht="88.5" customHeight="1" x14ac:dyDescent="0.25">
      <c r="A10" s="238">
        <v>1</v>
      </c>
      <c r="B10" s="190">
        <v>34</v>
      </c>
      <c r="C10" s="240" t="s">
        <v>110</v>
      </c>
      <c r="D10" s="240" t="s">
        <v>110</v>
      </c>
      <c r="E10" s="196" t="s">
        <v>111</v>
      </c>
      <c r="F10" s="238">
        <v>1</v>
      </c>
      <c r="G10" s="235" t="s">
        <v>266</v>
      </c>
      <c r="H10" s="238" t="s">
        <v>267</v>
      </c>
      <c r="I10" s="198" t="s">
        <v>268</v>
      </c>
      <c r="J10" s="241">
        <v>1</v>
      </c>
      <c r="K10" s="238"/>
      <c r="L10" s="238"/>
      <c r="M10" s="239" t="s">
        <v>135</v>
      </c>
      <c r="N10" s="190" t="s">
        <v>116</v>
      </c>
      <c r="O10" s="239"/>
      <c r="P10" s="239"/>
      <c r="Q10" s="101">
        <f t="shared" si="0"/>
        <v>18.837008333333337</v>
      </c>
      <c r="R10" s="58">
        <v>22.604410000000001</v>
      </c>
      <c r="S10" s="54" t="s">
        <v>150</v>
      </c>
      <c r="T10" s="239" t="s">
        <v>110</v>
      </c>
      <c r="U10" s="239" t="s">
        <v>118</v>
      </c>
      <c r="V10" s="72">
        <v>45758</v>
      </c>
      <c r="W10" s="72">
        <v>45768</v>
      </c>
      <c r="X10" s="239" t="s">
        <v>119</v>
      </c>
      <c r="Y10" s="239" t="s">
        <v>119</v>
      </c>
      <c r="Z10" s="239" t="s">
        <v>119</v>
      </c>
      <c r="AA10" s="239" t="s">
        <v>119</v>
      </c>
      <c r="AB10" s="239" t="str">
        <f t="shared" ref="AB10:AB25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239" t="s">
        <v>120</v>
      </c>
      <c r="AD10" s="202">
        <v>796</v>
      </c>
      <c r="AE10" s="202" t="s">
        <v>121</v>
      </c>
      <c r="AF10" s="239">
        <v>1</v>
      </c>
      <c r="AG10" s="242">
        <v>63000000003</v>
      </c>
      <c r="AH10" s="239" t="s">
        <v>122</v>
      </c>
      <c r="AI10" s="72">
        <v>45788</v>
      </c>
      <c r="AJ10" s="72">
        <v>45788</v>
      </c>
      <c r="AK10" s="57">
        <v>45789</v>
      </c>
      <c r="AL10" s="239">
        <v>2025</v>
      </c>
      <c r="AM10" s="239" t="s">
        <v>119</v>
      </c>
      <c r="AN10" s="239" t="s">
        <v>119</v>
      </c>
      <c r="AO10" s="239" t="s">
        <v>119</v>
      </c>
      <c r="AP10" s="239" t="s">
        <v>119</v>
      </c>
      <c r="AQ10" s="239" t="s">
        <v>119</v>
      </c>
      <c r="AR10" s="239" t="s">
        <v>119</v>
      </c>
      <c r="AS10" s="239" t="s">
        <v>119</v>
      </c>
      <c r="AT10" s="239" t="s">
        <v>119</v>
      </c>
      <c r="AU10" s="239" t="s">
        <v>119</v>
      </c>
      <c r="AV10" s="239" t="s">
        <v>119</v>
      </c>
      <c r="AW10" s="239" t="s">
        <v>119</v>
      </c>
    </row>
    <row r="11" spans="1:52" s="36" customFormat="1" ht="88.5" customHeight="1" x14ac:dyDescent="0.25">
      <c r="A11" s="238">
        <v>1</v>
      </c>
      <c r="B11" s="190">
        <v>35</v>
      </c>
      <c r="C11" s="240" t="s">
        <v>110</v>
      </c>
      <c r="D11" s="240" t="s">
        <v>110</v>
      </c>
      <c r="E11" s="196" t="s">
        <v>111</v>
      </c>
      <c r="F11" s="238">
        <v>1</v>
      </c>
      <c r="G11" s="235" t="s">
        <v>269</v>
      </c>
      <c r="H11" s="238" t="s">
        <v>267</v>
      </c>
      <c r="I11" s="198" t="s">
        <v>268</v>
      </c>
      <c r="J11" s="241">
        <v>1</v>
      </c>
      <c r="K11" s="238"/>
      <c r="L11" s="238"/>
      <c r="M11" s="239" t="s">
        <v>135</v>
      </c>
      <c r="N11" s="190" t="s">
        <v>116</v>
      </c>
      <c r="O11" s="239"/>
      <c r="P11" s="239"/>
      <c r="Q11" s="101">
        <f t="shared" si="0"/>
        <v>16.404299999999999</v>
      </c>
      <c r="R11" s="58">
        <v>19.68516</v>
      </c>
      <c r="S11" s="54" t="s">
        <v>150</v>
      </c>
      <c r="T11" s="239" t="s">
        <v>110</v>
      </c>
      <c r="U11" s="239" t="s">
        <v>118</v>
      </c>
      <c r="V11" s="72">
        <v>45758</v>
      </c>
      <c r="W11" s="72">
        <v>45768</v>
      </c>
      <c r="X11" s="239" t="s">
        <v>119</v>
      </c>
      <c r="Y11" s="239" t="s">
        <v>119</v>
      </c>
      <c r="Z11" s="239" t="s">
        <v>119</v>
      </c>
      <c r="AA11" s="239" t="s">
        <v>119</v>
      </c>
      <c r="AB11" s="239" t="str">
        <f t="shared" si="1"/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239" t="s">
        <v>120</v>
      </c>
      <c r="AD11" s="202">
        <v>796</v>
      </c>
      <c r="AE11" s="202" t="s">
        <v>121</v>
      </c>
      <c r="AF11" s="239">
        <v>1</v>
      </c>
      <c r="AG11" s="242">
        <v>63000000003</v>
      </c>
      <c r="AH11" s="239" t="s">
        <v>122</v>
      </c>
      <c r="AI11" s="72">
        <v>45788</v>
      </c>
      <c r="AJ11" s="72">
        <v>45788</v>
      </c>
      <c r="AK11" s="57">
        <v>45789</v>
      </c>
      <c r="AL11" s="239">
        <v>2025</v>
      </c>
      <c r="AM11" s="239" t="s">
        <v>119</v>
      </c>
      <c r="AN11" s="239" t="s">
        <v>119</v>
      </c>
      <c r="AO11" s="239" t="s">
        <v>119</v>
      </c>
      <c r="AP11" s="239" t="s">
        <v>119</v>
      </c>
      <c r="AQ11" s="239" t="s">
        <v>119</v>
      </c>
      <c r="AR11" s="239" t="s">
        <v>119</v>
      </c>
      <c r="AS11" s="239" t="s">
        <v>119</v>
      </c>
      <c r="AT11" s="239" t="s">
        <v>119</v>
      </c>
      <c r="AU11" s="239" t="s">
        <v>119</v>
      </c>
      <c r="AV11" s="239" t="s">
        <v>119</v>
      </c>
      <c r="AW11" s="239" t="s">
        <v>119</v>
      </c>
    </row>
    <row r="12" spans="1:52" s="36" customFormat="1" ht="88.5" customHeight="1" x14ac:dyDescent="0.25">
      <c r="A12" s="238">
        <v>1</v>
      </c>
      <c r="B12" s="190">
        <v>36</v>
      </c>
      <c r="C12" s="240" t="s">
        <v>110</v>
      </c>
      <c r="D12" s="240" t="s">
        <v>110</v>
      </c>
      <c r="E12" s="196" t="s">
        <v>111</v>
      </c>
      <c r="F12" s="238">
        <v>1</v>
      </c>
      <c r="G12" s="235" t="s">
        <v>270</v>
      </c>
      <c r="H12" s="238" t="s">
        <v>267</v>
      </c>
      <c r="I12" s="198" t="s">
        <v>268</v>
      </c>
      <c r="J12" s="241">
        <v>1</v>
      </c>
      <c r="K12" s="238"/>
      <c r="L12" s="238"/>
      <c r="M12" s="239" t="s">
        <v>135</v>
      </c>
      <c r="N12" s="190" t="s">
        <v>116</v>
      </c>
      <c r="O12" s="239"/>
      <c r="P12" s="239"/>
      <c r="Q12" s="101">
        <f t="shared" si="0"/>
        <v>16.404299999999999</v>
      </c>
      <c r="R12" s="58">
        <v>19.68516</v>
      </c>
      <c r="S12" s="54" t="s">
        <v>150</v>
      </c>
      <c r="T12" s="239" t="s">
        <v>110</v>
      </c>
      <c r="U12" s="239" t="s">
        <v>118</v>
      </c>
      <c r="V12" s="72">
        <v>45758</v>
      </c>
      <c r="W12" s="72">
        <v>45768</v>
      </c>
      <c r="X12" s="239" t="s">
        <v>119</v>
      </c>
      <c r="Y12" s="239" t="s">
        <v>119</v>
      </c>
      <c r="Z12" s="239" t="s">
        <v>119</v>
      </c>
      <c r="AA12" s="239" t="s">
        <v>119</v>
      </c>
      <c r="AB12" s="239" t="str">
        <f t="shared" si="1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239" t="s">
        <v>120</v>
      </c>
      <c r="AD12" s="202">
        <v>796</v>
      </c>
      <c r="AE12" s="202" t="s">
        <v>121</v>
      </c>
      <c r="AF12" s="239">
        <v>1</v>
      </c>
      <c r="AG12" s="242">
        <v>63000000003</v>
      </c>
      <c r="AH12" s="239" t="s">
        <v>122</v>
      </c>
      <c r="AI12" s="72">
        <v>45788</v>
      </c>
      <c r="AJ12" s="72">
        <v>45788</v>
      </c>
      <c r="AK12" s="57">
        <v>45817</v>
      </c>
      <c r="AL12" s="239">
        <v>2025</v>
      </c>
      <c r="AM12" s="239" t="s">
        <v>119</v>
      </c>
      <c r="AN12" s="239" t="s">
        <v>119</v>
      </c>
      <c r="AO12" s="239" t="s">
        <v>119</v>
      </c>
      <c r="AP12" s="239" t="s">
        <v>119</v>
      </c>
      <c r="AQ12" s="239" t="s">
        <v>119</v>
      </c>
      <c r="AR12" s="239" t="s">
        <v>119</v>
      </c>
      <c r="AS12" s="239" t="s">
        <v>119</v>
      </c>
      <c r="AT12" s="239" t="s">
        <v>119</v>
      </c>
      <c r="AU12" s="239" t="s">
        <v>119</v>
      </c>
      <c r="AV12" s="239" t="s">
        <v>119</v>
      </c>
      <c r="AW12" s="239" t="s">
        <v>119</v>
      </c>
    </row>
    <row r="13" spans="1:52" s="36" customFormat="1" ht="97.5" customHeight="1" x14ac:dyDescent="0.25">
      <c r="A13" s="238">
        <v>1</v>
      </c>
      <c r="B13" s="190">
        <v>37</v>
      </c>
      <c r="C13" s="240" t="s">
        <v>110</v>
      </c>
      <c r="D13" s="240" t="s">
        <v>110</v>
      </c>
      <c r="E13" s="196" t="s">
        <v>111</v>
      </c>
      <c r="F13" s="238">
        <v>1</v>
      </c>
      <c r="G13" s="235" t="s">
        <v>271</v>
      </c>
      <c r="H13" s="238" t="s">
        <v>267</v>
      </c>
      <c r="I13" s="198" t="s">
        <v>268</v>
      </c>
      <c r="J13" s="241">
        <v>1</v>
      </c>
      <c r="K13" s="238"/>
      <c r="L13" s="238"/>
      <c r="M13" s="239" t="s">
        <v>135</v>
      </c>
      <c r="N13" s="190" t="s">
        <v>116</v>
      </c>
      <c r="O13" s="239"/>
      <c r="P13" s="239"/>
      <c r="Q13" s="101">
        <f t="shared" si="0"/>
        <v>15.574333333333334</v>
      </c>
      <c r="R13" s="58">
        <v>18.6892</v>
      </c>
      <c r="S13" s="54" t="s">
        <v>150</v>
      </c>
      <c r="T13" s="239" t="s">
        <v>110</v>
      </c>
      <c r="U13" s="239" t="s">
        <v>118</v>
      </c>
      <c r="V13" s="72">
        <v>45775</v>
      </c>
      <c r="W13" s="72">
        <v>45789</v>
      </c>
      <c r="X13" s="239" t="s">
        <v>119</v>
      </c>
      <c r="Y13" s="239" t="s">
        <v>119</v>
      </c>
      <c r="Z13" s="239" t="s">
        <v>119</v>
      </c>
      <c r="AA13" s="239" t="s">
        <v>119</v>
      </c>
      <c r="AB13" s="239" t="str">
        <f t="shared" si="1"/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239" t="s">
        <v>120</v>
      </c>
      <c r="AD13" s="202">
        <v>796</v>
      </c>
      <c r="AE13" s="202" t="s">
        <v>121</v>
      </c>
      <c r="AF13" s="239">
        <v>1</v>
      </c>
      <c r="AG13" s="242">
        <v>63000000003</v>
      </c>
      <c r="AH13" s="239" t="s">
        <v>122</v>
      </c>
      <c r="AI13" s="72">
        <v>45799</v>
      </c>
      <c r="AJ13" s="72">
        <v>45799</v>
      </c>
      <c r="AK13" s="57">
        <v>45806</v>
      </c>
      <c r="AL13" s="239">
        <v>2025</v>
      </c>
      <c r="AM13" s="239" t="s">
        <v>119</v>
      </c>
      <c r="AN13" s="239" t="s">
        <v>119</v>
      </c>
      <c r="AO13" s="239" t="s">
        <v>119</v>
      </c>
      <c r="AP13" s="239" t="s">
        <v>119</v>
      </c>
      <c r="AQ13" s="239" t="s">
        <v>119</v>
      </c>
      <c r="AR13" s="239" t="s">
        <v>119</v>
      </c>
      <c r="AS13" s="239" t="s">
        <v>119</v>
      </c>
      <c r="AT13" s="239" t="s">
        <v>119</v>
      </c>
      <c r="AU13" s="239" t="s">
        <v>119</v>
      </c>
      <c r="AV13" s="239" t="s">
        <v>119</v>
      </c>
      <c r="AW13" s="239" t="s">
        <v>119</v>
      </c>
    </row>
    <row r="14" spans="1:52" ht="129.75" customHeight="1" x14ac:dyDescent="0.25">
      <c r="A14" s="238">
        <v>1</v>
      </c>
      <c r="B14" s="245">
        <v>38</v>
      </c>
      <c r="C14" s="240" t="s">
        <v>110</v>
      </c>
      <c r="D14" s="240" t="s">
        <v>110</v>
      </c>
      <c r="E14" s="204" t="s">
        <v>111</v>
      </c>
      <c r="F14" s="238">
        <v>1</v>
      </c>
      <c r="G14" s="235" t="s">
        <v>272</v>
      </c>
      <c r="H14" s="246" t="s">
        <v>275</v>
      </c>
      <c r="I14" s="246" t="s">
        <v>274</v>
      </c>
      <c r="J14" s="205">
        <v>2</v>
      </c>
      <c r="K14" s="9"/>
      <c r="L14" s="9"/>
      <c r="M14" s="239" t="s">
        <v>135</v>
      </c>
      <c r="N14" s="245" t="s">
        <v>116</v>
      </c>
      <c r="O14" s="9"/>
      <c r="P14" s="9"/>
      <c r="Q14" s="101">
        <f t="shared" si="0"/>
        <v>233644.11545000001</v>
      </c>
      <c r="R14" s="206">
        <v>280372.93854</v>
      </c>
      <c r="S14" s="239" t="s">
        <v>252</v>
      </c>
      <c r="T14" s="239" t="s">
        <v>110</v>
      </c>
      <c r="U14" s="239" t="s">
        <v>118</v>
      </c>
      <c r="V14" s="207">
        <v>45784</v>
      </c>
      <c r="W14" s="247">
        <v>45817</v>
      </c>
      <c r="X14" s="239" t="s">
        <v>119</v>
      </c>
      <c r="Y14" s="239" t="s">
        <v>119</v>
      </c>
      <c r="Z14" s="239" t="s">
        <v>119</v>
      </c>
      <c r="AA14" s="239" t="s">
        <v>119</v>
      </c>
      <c r="AB14" s="239" t="str">
        <f t="shared" si="1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239" t="s">
        <v>120</v>
      </c>
      <c r="AD14" s="202">
        <v>796</v>
      </c>
      <c r="AE14" s="202" t="s">
        <v>121</v>
      </c>
      <c r="AF14" s="239">
        <v>1</v>
      </c>
      <c r="AG14" s="208">
        <v>73000000000</v>
      </c>
      <c r="AH14" s="11" t="s">
        <v>273</v>
      </c>
      <c r="AI14" s="211">
        <v>45838</v>
      </c>
      <c r="AJ14" s="211">
        <v>45838</v>
      </c>
      <c r="AK14" s="211">
        <v>46037</v>
      </c>
      <c r="AL14" s="212">
        <v>2026</v>
      </c>
      <c r="AM14" s="239" t="s">
        <v>119</v>
      </c>
      <c r="AN14" s="239" t="s">
        <v>119</v>
      </c>
      <c r="AO14" s="239" t="s">
        <v>119</v>
      </c>
      <c r="AP14" s="239" t="s">
        <v>119</v>
      </c>
      <c r="AQ14" s="239" t="s">
        <v>119</v>
      </c>
      <c r="AR14" s="239" t="s">
        <v>119</v>
      </c>
      <c r="AS14" s="239" t="s">
        <v>119</v>
      </c>
      <c r="AT14" s="239" t="s">
        <v>119</v>
      </c>
      <c r="AU14" s="239" t="s">
        <v>119</v>
      </c>
      <c r="AV14" s="239" t="s">
        <v>119</v>
      </c>
      <c r="AW14" s="239" t="s">
        <v>119</v>
      </c>
    </row>
    <row r="15" spans="1:52" ht="105.75" customHeight="1" x14ac:dyDescent="0.25">
      <c r="A15" s="238">
        <v>1</v>
      </c>
      <c r="B15" s="245">
        <v>55</v>
      </c>
      <c r="C15" s="240" t="s">
        <v>110</v>
      </c>
      <c r="D15" s="240" t="s">
        <v>110</v>
      </c>
      <c r="E15" s="204" t="s">
        <v>111</v>
      </c>
      <c r="F15" s="238">
        <v>1</v>
      </c>
      <c r="G15" s="235" t="s">
        <v>277</v>
      </c>
      <c r="H15" s="246" t="s">
        <v>275</v>
      </c>
      <c r="I15" s="246" t="s">
        <v>274</v>
      </c>
      <c r="J15" s="205">
        <v>1</v>
      </c>
      <c r="K15" s="9"/>
      <c r="L15" s="9"/>
      <c r="M15" s="239" t="s">
        <v>135</v>
      </c>
      <c r="N15" s="245" t="s">
        <v>116</v>
      </c>
      <c r="O15" s="9"/>
      <c r="P15" s="9"/>
      <c r="Q15" s="101">
        <f t="shared" si="0"/>
        <v>821433.94775833341</v>
      </c>
      <c r="R15" s="206">
        <v>985720.73731</v>
      </c>
      <c r="S15" s="239" t="s">
        <v>252</v>
      </c>
      <c r="T15" s="239" t="s">
        <v>110</v>
      </c>
      <c r="U15" s="239" t="s">
        <v>118</v>
      </c>
      <c r="V15" s="207">
        <v>45792</v>
      </c>
      <c r="W15" s="247">
        <v>45821</v>
      </c>
      <c r="X15" s="239" t="s">
        <v>119</v>
      </c>
      <c r="Y15" s="239" t="s">
        <v>119</v>
      </c>
      <c r="Z15" s="239" t="s">
        <v>119</v>
      </c>
      <c r="AA15" s="239" t="s">
        <v>119</v>
      </c>
      <c r="AB15" s="239" t="str">
        <f t="shared" si="1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239" t="s">
        <v>120</v>
      </c>
      <c r="AD15" s="202">
        <v>796</v>
      </c>
      <c r="AE15" s="202" t="s">
        <v>121</v>
      </c>
      <c r="AF15" s="239">
        <v>1</v>
      </c>
      <c r="AG15" s="242">
        <v>63000000003</v>
      </c>
      <c r="AH15" s="239" t="s">
        <v>122</v>
      </c>
      <c r="AI15" s="211">
        <v>45842</v>
      </c>
      <c r="AJ15" s="211">
        <v>45842</v>
      </c>
      <c r="AK15" s="211">
        <v>46053</v>
      </c>
      <c r="AL15" s="212">
        <v>2026</v>
      </c>
      <c r="AM15" s="239" t="s">
        <v>119</v>
      </c>
      <c r="AN15" s="239" t="s">
        <v>119</v>
      </c>
      <c r="AO15" s="239" t="s">
        <v>119</v>
      </c>
      <c r="AP15" s="239" t="s">
        <v>119</v>
      </c>
      <c r="AQ15" s="239" t="s">
        <v>119</v>
      </c>
      <c r="AR15" s="239" t="s">
        <v>119</v>
      </c>
      <c r="AS15" s="239" t="s">
        <v>119</v>
      </c>
      <c r="AT15" s="239" t="s">
        <v>119</v>
      </c>
      <c r="AU15" s="239" t="s">
        <v>119</v>
      </c>
      <c r="AV15" s="239" t="s">
        <v>119</v>
      </c>
      <c r="AW15" s="239" t="s">
        <v>119</v>
      </c>
    </row>
    <row r="16" spans="1:52" ht="118.5" customHeight="1" x14ac:dyDescent="0.25">
      <c r="A16" s="238">
        <v>1</v>
      </c>
      <c r="B16" s="245">
        <v>56</v>
      </c>
      <c r="C16" s="240" t="s">
        <v>110</v>
      </c>
      <c r="D16" s="240" t="s">
        <v>110</v>
      </c>
      <c r="E16" s="204" t="s">
        <v>111</v>
      </c>
      <c r="F16" s="238">
        <v>1</v>
      </c>
      <c r="G16" s="235" t="s">
        <v>276</v>
      </c>
      <c r="H16" s="246" t="s">
        <v>275</v>
      </c>
      <c r="I16" s="246" t="s">
        <v>274</v>
      </c>
      <c r="J16" s="205">
        <v>2</v>
      </c>
      <c r="K16" s="9"/>
      <c r="L16" s="9"/>
      <c r="M16" s="239" t="s">
        <v>135</v>
      </c>
      <c r="N16" s="245" t="s">
        <v>116</v>
      </c>
      <c r="O16" s="9"/>
      <c r="P16" s="9"/>
      <c r="Q16" s="101">
        <f t="shared" si="0"/>
        <v>373241.05360000004</v>
      </c>
      <c r="R16" s="206">
        <v>447889.26432000002</v>
      </c>
      <c r="S16" s="239" t="s">
        <v>252</v>
      </c>
      <c r="T16" s="239" t="s">
        <v>110</v>
      </c>
      <c r="U16" s="239" t="s">
        <v>118</v>
      </c>
      <c r="V16" s="207">
        <v>45792</v>
      </c>
      <c r="W16" s="247">
        <v>45821</v>
      </c>
      <c r="X16" s="239" t="s">
        <v>119</v>
      </c>
      <c r="Y16" s="239" t="s">
        <v>119</v>
      </c>
      <c r="Z16" s="239" t="s">
        <v>119</v>
      </c>
      <c r="AA16" s="239" t="s">
        <v>119</v>
      </c>
      <c r="AB16" s="239" t="str">
        <f t="shared" si="1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239" t="s">
        <v>120</v>
      </c>
      <c r="AD16" s="202">
        <v>796</v>
      </c>
      <c r="AE16" s="202" t="s">
        <v>121</v>
      </c>
      <c r="AF16" s="239">
        <v>1</v>
      </c>
      <c r="AG16" s="242">
        <v>36000000000</v>
      </c>
      <c r="AH16" s="239" t="s">
        <v>278</v>
      </c>
      <c r="AI16" s="211">
        <v>45842</v>
      </c>
      <c r="AJ16" s="211">
        <v>45842</v>
      </c>
      <c r="AK16" s="211">
        <v>46022</v>
      </c>
      <c r="AL16" s="212">
        <v>2025</v>
      </c>
      <c r="AM16" s="239" t="s">
        <v>119</v>
      </c>
      <c r="AN16" s="239" t="s">
        <v>119</v>
      </c>
      <c r="AO16" s="239" t="s">
        <v>119</v>
      </c>
      <c r="AP16" s="239" t="s">
        <v>119</v>
      </c>
      <c r="AQ16" s="239" t="s">
        <v>119</v>
      </c>
      <c r="AR16" s="239" t="s">
        <v>119</v>
      </c>
      <c r="AS16" s="239" t="s">
        <v>119</v>
      </c>
      <c r="AT16" s="239" t="s">
        <v>119</v>
      </c>
      <c r="AU16" s="239" t="s">
        <v>119</v>
      </c>
      <c r="AV16" s="239" t="s">
        <v>119</v>
      </c>
      <c r="AW16" s="239" t="s">
        <v>119</v>
      </c>
    </row>
    <row r="17" spans="1:54" ht="89.25" x14ac:dyDescent="0.25">
      <c r="A17" s="238">
        <v>1</v>
      </c>
      <c r="B17" s="190">
        <v>63</v>
      </c>
      <c r="C17" s="240" t="s">
        <v>110</v>
      </c>
      <c r="D17" s="240" t="s">
        <v>110</v>
      </c>
      <c r="E17" s="196" t="s">
        <v>111</v>
      </c>
      <c r="F17" s="238">
        <v>1</v>
      </c>
      <c r="G17" s="235" t="s">
        <v>279</v>
      </c>
      <c r="H17" s="238" t="s">
        <v>267</v>
      </c>
      <c r="I17" s="198" t="s">
        <v>268</v>
      </c>
      <c r="J17" s="241">
        <v>1</v>
      </c>
      <c r="K17" s="238"/>
      <c r="L17" s="238"/>
      <c r="M17" s="239" t="s">
        <v>135</v>
      </c>
      <c r="N17" s="190" t="s">
        <v>116</v>
      </c>
      <c r="O17" s="239"/>
      <c r="P17" s="239"/>
      <c r="Q17" s="101">
        <f t="shared" si="0"/>
        <v>16.404299999999999</v>
      </c>
      <c r="R17" s="58">
        <v>19.68516</v>
      </c>
      <c r="S17" s="54" t="s">
        <v>150</v>
      </c>
      <c r="T17" s="239" t="s">
        <v>110</v>
      </c>
      <c r="U17" s="239" t="s">
        <v>118</v>
      </c>
      <c r="V17" s="72">
        <v>45805</v>
      </c>
      <c r="W17" s="72">
        <v>45813</v>
      </c>
      <c r="X17" s="239" t="s">
        <v>119</v>
      </c>
      <c r="Y17" s="239" t="s">
        <v>119</v>
      </c>
      <c r="Z17" s="239" t="s">
        <v>119</v>
      </c>
      <c r="AA17" s="239" t="s">
        <v>119</v>
      </c>
      <c r="AB17" s="239" t="str">
        <f t="shared" si="1"/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239" t="s">
        <v>120</v>
      </c>
      <c r="AD17" s="202">
        <v>796</v>
      </c>
      <c r="AE17" s="202" t="s">
        <v>121</v>
      </c>
      <c r="AF17" s="239">
        <v>1</v>
      </c>
      <c r="AG17" s="242">
        <v>63000000003</v>
      </c>
      <c r="AH17" s="239" t="s">
        <v>122</v>
      </c>
      <c r="AI17" s="72">
        <v>45824</v>
      </c>
      <c r="AJ17" s="72">
        <v>45824</v>
      </c>
      <c r="AK17" s="57">
        <v>45834</v>
      </c>
      <c r="AL17" s="239">
        <v>2025</v>
      </c>
      <c r="AM17" s="239" t="s">
        <v>119</v>
      </c>
      <c r="AN17" s="239" t="s">
        <v>119</v>
      </c>
      <c r="AO17" s="239" t="s">
        <v>119</v>
      </c>
      <c r="AP17" s="239" t="s">
        <v>119</v>
      </c>
      <c r="AQ17" s="239" t="s">
        <v>119</v>
      </c>
      <c r="AR17" s="239" t="s">
        <v>119</v>
      </c>
      <c r="AS17" s="239" t="s">
        <v>119</v>
      </c>
      <c r="AT17" s="239" t="s">
        <v>119</v>
      </c>
      <c r="AU17" s="239" t="s">
        <v>119</v>
      </c>
      <c r="AV17" s="239" t="s">
        <v>119</v>
      </c>
      <c r="AW17" s="239" t="s">
        <v>119</v>
      </c>
    </row>
    <row r="18" spans="1:54" ht="102" x14ac:dyDescent="0.25">
      <c r="A18" s="238">
        <v>1</v>
      </c>
      <c r="B18" s="190">
        <v>64</v>
      </c>
      <c r="C18" s="240" t="s">
        <v>110</v>
      </c>
      <c r="D18" s="240" t="s">
        <v>110</v>
      </c>
      <c r="E18" s="196" t="s">
        <v>111</v>
      </c>
      <c r="F18" s="238">
        <v>1</v>
      </c>
      <c r="G18" s="235" t="s">
        <v>280</v>
      </c>
      <c r="H18" s="238" t="s">
        <v>267</v>
      </c>
      <c r="I18" s="198" t="s">
        <v>268</v>
      </c>
      <c r="J18" s="241">
        <v>1</v>
      </c>
      <c r="K18" s="238"/>
      <c r="L18" s="238"/>
      <c r="M18" s="239" t="s">
        <v>135</v>
      </c>
      <c r="N18" s="190" t="s">
        <v>116</v>
      </c>
      <c r="O18" s="239"/>
      <c r="P18" s="239"/>
      <c r="Q18" s="101">
        <f t="shared" si="0"/>
        <v>15.574333333333334</v>
      </c>
      <c r="R18" s="58">
        <v>18.6892</v>
      </c>
      <c r="S18" s="54" t="s">
        <v>150</v>
      </c>
      <c r="T18" s="239" t="s">
        <v>110</v>
      </c>
      <c r="U18" s="239" t="s">
        <v>118</v>
      </c>
      <c r="V18" s="72">
        <v>45806</v>
      </c>
      <c r="W18" s="72">
        <v>45814</v>
      </c>
      <c r="X18" s="239" t="s">
        <v>119</v>
      </c>
      <c r="Y18" s="239" t="s">
        <v>119</v>
      </c>
      <c r="Z18" s="239" t="s">
        <v>119</v>
      </c>
      <c r="AA18" s="239" t="s">
        <v>119</v>
      </c>
      <c r="AB18" s="239" t="str">
        <f t="shared" si="1"/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239" t="s">
        <v>120</v>
      </c>
      <c r="AD18" s="202">
        <v>796</v>
      </c>
      <c r="AE18" s="202" t="s">
        <v>121</v>
      </c>
      <c r="AF18" s="239">
        <v>1</v>
      </c>
      <c r="AG18" s="242">
        <v>63000000003</v>
      </c>
      <c r="AH18" s="239" t="s">
        <v>122</v>
      </c>
      <c r="AI18" s="72">
        <v>45825</v>
      </c>
      <c r="AJ18" s="72">
        <v>45825</v>
      </c>
      <c r="AK18" s="57">
        <v>45838</v>
      </c>
      <c r="AL18" s="239">
        <v>2025</v>
      </c>
      <c r="AM18" s="239" t="s">
        <v>119</v>
      </c>
      <c r="AN18" s="239" t="s">
        <v>119</v>
      </c>
      <c r="AO18" s="239" t="s">
        <v>119</v>
      </c>
      <c r="AP18" s="239" t="s">
        <v>119</v>
      </c>
      <c r="AQ18" s="239" t="s">
        <v>119</v>
      </c>
      <c r="AR18" s="239" t="s">
        <v>119</v>
      </c>
      <c r="AS18" s="239" t="s">
        <v>119</v>
      </c>
      <c r="AT18" s="239" t="s">
        <v>119</v>
      </c>
      <c r="AU18" s="239" t="s">
        <v>119</v>
      </c>
      <c r="AV18" s="239" t="s">
        <v>119</v>
      </c>
      <c r="AW18" s="239" t="s">
        <v>119</v>
      </c>
    </row>
    <row r="19" spans="1:54" ht="114.75" x14ac:dyDescent="0.25">
      <c r="A19" s="238">
        <v>1</v>
      </c>
      <c r="B19" s="245">
        <v>62</v>
      </c>
      <c r="C19" s="240" t="s">
        <v>110</v>
      </c>
      <c r="D19" s="240" t="s">
        <v>110</v>
      </c>
      <c r="E19" s="204" t="s">
        <v>111</v>
      </c>
      <c r="F19" s="238">
        <v>1</v>
      </c>
      <c r="G19" s="235" t="s">
        <v>281</v>
      </c>
      <c r="H19" s="124" t="s">
        <v>113</v>
      </c>
      <c r="I19" s="124" t="s">
        <v>127</v>
      </c>
      <c r="J19" s="205">
        <v>1</v>
      </c>
      <c r="K19" s="9"/>
      <c r="L19" s="9"/>
      <c r="M19" s="239" t="s">
        <v>135</v>
      </c>
      <c r="N19" s="245" t="s">
        <v>116</v>
      </c>
      <c r="O19" s="9"/>
      <c r="P19" s="9"/>
      <c r="Q19" s="101">
        <f t="shared" si="0"/>
        <v>1444.7769583333334</v>
      </c>
      <c r="R19" s="206">
        <v>1733.73235</v>
      </c>
      <c r="S19" s="239" t="s">
        <v>252</v>
      </c>
      <c r="T19" s="239" t="s">
        <v>110</v>
      </c>
      <c r="U19" s="239" t="s">
        <v>118</v>
      </c>
      <c r="V19" s="207">
        <v>45806</v>
      </c>
      <c r="W19" s="247">
        <v>45824</v>
      </c>
      <c r="X19" s="239" t="s">
        <v>119</v>
      </c>
      <c r="Y19" s="239" t="s">
        <v>119</v>
      </c>
      <c r="Z19" s="239" t="s">
        <v>119</v>
      </c>
      <c r="AA19" s="239" t="s">
        <v>119</v>
      </c>
      <c r="AB19" s="239" t="str">
        <f t="shared" si="1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239" t="s">
        <v>120</v>
      </c>
      <c r="AD19" s="202">
        <v>796</v>
      </c>
      <c r="AE19" s="202" t="s">
        <v>121</v>
      </c>
      <c r="AF19" s="239">
        <v>1</v>
      </c>
      <c r="AG19" s="242">
        <v>36000000000</v>
      </c>
      <c r="AH19" s="239" t="s">
        <v>278</v>
      </c>
      <c r="AI19" s="211">
        <v>45845</v>
      </c>
      <c r="AJ19" s="211">
        <v>45845</v>
      </c>
      <c r="AK19" s="211">
        <v>45930</v>
      </c>
      <c r="AL19" s="212">
        <v>2025</v>
      </c>
      <c r="AM19" s="239" t="s">
        <v>119</v>
      </c>
      <c r="AN19" s="239" t="s">
        <v>119</v>
      </c>
      <c r="AO19" s="239" t="s">
        <v>119</v>
      </c>
      <c r="AP19" s="239" t="s">
        <v>119</v>
      </c>
      <c r="AQ19" s="239" t="s">
        <v>119</v>
      </c>
      <c r="AR19" s="239" t="s">
        <v>119</v>
      </c>
      <c r="AS19" s="239" t="s">
        <v>119</v>
      </c>
      <c r="AT19" s="239" t="s">
        <v>119</v>
      </c>
      <c r="AU19" s="239" t="s">
        <v>119</v>
      </c>
      <c r="AV19" s="239" t="s">
        <v>119</v>
      </c>
      <c r="AW19" s="239" t="s">
        <v>119</v>
      </c>
    </row>
    <row r="20" spans="1:54" ht="73.5" customHeight="1" x14ac:dyDescent="0.25">
      <c r="A20" s="238">
        <v>1</v>
      </c>
      <c r="B20" s="245">
        <v>65</v>
      </c>
      <c r="C20" s="240" t="s">
        <v>110</v>
      </c>
      <c r="D20" s="240" t="s">
        <v>110</v>
      </c>
      <c r="E20" s="204" t="s">
        <v>111</v>
      </c>
      <c r="F20" s="238">
        <v>1</v>
      </c>
      <c r="G20" s="235" t="s">
        <v>282</v>
      </c>
      <c r="H20" s="124" t="s">
        <v>113</v>
      </c>
      <c r="I20" s="124" t="s">
        <v>127</v>
      </c>
      <c r="J20" s="205">
        <v>1</v>
      </c>
      <c r="K20" s="9"/>
      <c r="L20" s="9"/>
      <c r="M20" s="239" t="s">
        <v>135</v>
      </c>
      <c r="N20" s="245" t="s">
        <v>116</v>
      </c>
      <c r="O20" s="9"/>
      <c r="P20" s="9"/>
      <c r="Q20" s="101">
        <f t="shared" si="0"/>
        <v>206.98496666666668</v>
      </c>
      <c r="R20" s="206">
        <v>248.38195999999999</v>
      </c>
      <c r="S20" s="239" t="s">
        <v>252</v>
      </c>
      <c r="T20" s="239" t="s">
        <v>110</v>
      </c>
      <c r="U20" s="239" t="s">
        <v>118</v>
      </c>
      <c r="V20" s="207">
        <v>45810</v>
      </c>
      <c r="W20" s="247">
        <v>45826</v>
      </c>
      <c r="X20" s="239" t="s">
        <v>119</v>
      </c>
      <c r="Y20" s="239" t="s">
        <v>119</v>
      </c>
      <c r="Z20" s="239" t="s">
        <v>119</v>
      </c>
      <c r="AA20" s="239" t="s">
        <v>119</v>
      </c>
      <c r="AB20" s="239" t="str">
        <f t="shared" si="1"/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239" t="s">
        <v>120</v>
      </c>
      <c r="AD20" s="202">
        <v>796</v>
      </c>
      <c r="AE20" s="202" t="s">
        <v>121</v>
      </c>
      <c r="AF20" s="239">
        <v>1</v>
      </c>
      <c r="AG20" s="242">
        <v>36000000000</v>
      </c>
      <c r="AH20" s="239" t="s">
        <v>278</v>
      </c>
      <c r="AI20" s="211">
        <v>45847</v>
      </c>
      <c r="AJ20" s="211">
        <v>45847</v>
      </c>
      <c r="AK20" s="211">
        <v>45982</v>
      </c>
      <c r="AL20" s="212">
        <v>2025</v>
      </c>
      <c r="AM20" s="239" t="s">
        <v>119</v>
      </c>
      <c r="AN20" s="239" t="s">
        <v>119</v>
      </c>
      <c r="AO20" s="239" t="s">
        <v>119</v>
      </c>
      <c r="AP20" s="239" t="s">
        <v>119</v>
      </c>
      <c r="AQ20" s="239" t="s">
        <v>119</v>
      </c>
      <c r="AR20" s="239" t="s">
        <v>119</v>
      </c>
      <c r="AS20" s="239" t="s">
        <v>119</v>
      </c>
      <c r="AT20" s="239" t="s">
        <v>119</v>
      </c>
      <c r="AU20" s="239" t="s">
        <v>119</v>
      </c>
      <c r="AV20" s="239" t="s">
        <v>119</v>
      </c>
      <c r="AW20" s="239" t="s">
        <v>119</v>
      </c>
    </row>
    <row r="21" spans="1:54" ht="93" customHeight="1" x14ac:dyDescent="0.25">
      <c r="A21" s="238">
        <v>1</v>
      </c>
      <c r="B21" s="245">
        <v>66</v>
      </c>
      <c r="C21" s="240" t="s">
        <v>110</v>
      </c>
      <c r="D21" s="240" t="s">
        <v>110</v>
      </c>
      <c r="E21" s="204" t="s">
        <v>111</v>
      </c>
      <c r="F21" s="238">
        <v>1</v>
      </c>
      <c r="G21" s="235" t="s">
        <v>283</v>
      </c>
      <c r="H21" s="124" t="s">
        <v>113</v>
      </c>
      <c r="I21" s="124" t="s">
        <v>127</v>
      </c>
      <c r="J21" s="205">
        <v>1</v>
      </c>
      <c r="K21" s="9"/>
      <c r="L21" s="9"/>
      <c r="M21" s="239" t="s">
        <v>135</v>
      </c>
      <c r="N21" s="245" t="s">
        <v>116</v>
      </c>
      <c r="O21" s="9"/>
      <c r="P21" s="9"/>
      <c r="Q21" s="101">
        <f t="shared" si="0"/>
        <v>546.72562500000004</v>
      </c>
      <c r="R21" s="206">
        <v>656.07074999999998</v>
      </c>
      <c r="S21" s="239" t="s">
        <v>252</v>
      </c>
      <c r="T21" s="239" t="s">
        <v>110</v>
      </c>
      <c r="U21" s="239" t="s">
        <v>118</v>
      </c>
      <c r="V21" s="207">
        <v>45810</v>
      </c>
      <c r="W21" s="247">
        <v>45826</v>
      </c>
      <c r="X21" s="239" t="s">
        <v>119</v>
      </c>
      <c r="Y21" s="239" t="s">
        <v>119</v>
      </c>
      <c r="Z21" s="239" t="s">
        <v>119</v>
      </c>
      <c r="AA21" s="239" t="s">
        <v>119</v>
      </c>
      <c r="AB21" s="239" t="str">
        <f t="shared" si="1"/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239" t="s">
        <v>120</v>
      </c>
      <c r="AD21" s="202">
        <v>796</v>
      </c>
      <c r="AE21" s="202" t="s">
        <v>121</v>
      </c>
      <c r="AF21" s="239">
        <v>1</v>
      </c>
      <c r="AG21" s="242">
        <v>36000000000</v>
      </c>
      <c r="AH21" s="239" t="s">
        <v>278</v>
      </c>
      <c r="AI21" s="211">
        <v>45847</v>
      </c>
      <c r="AJ21" s="211">
        <v>45847</v>
      </c>
      <c r="AK21" s="211">
        <v>45974</v>
      </c>
      <c r="AL21" s="212">
        <v>2025</v>
      </c>
      <c r="AM21" s="239" t="s">
        <v>119</v>
      </c>
      <c r="AN21" s="239" t="s">
        <v>119</v>
      </c>
      <c r="AO21" s="239" t="s">
        <v>119</v>
      </c>
      <c r="AP21" s="239" t="s">
        <v>119</v>
      </c>
      <c r="AQ21" s="239" t="s">
        <v>119</v>
      </c>
      <c r="AR21" s="239" t="s">
        <v>119</v>
      </c>
      <c r="AS21" s="239" t="s">
        <v>119</v>
      </c>
      <c r="AT21" s="239" t="s">
        <v>119</v>
      </c>
      <c r="AU21" s="239" t="s">
        <v>119</v>
      </c>
      <c r="AV21" s="239" t="s">
        <v>119</v>
      </c>
      <c r="AW21" s="239" t="s">
        <v>119</v>
      </c>
    </row>
    <row r="22" spans="1:54" ht="93" customHeight="1" x14ac:dyDescent="0.25">
      <c r="A22" s="238">
        <v>1</v>
      </c>
      <c r="B22" s="245">
        <v>67</v>
      </c>
      <c r="C22" s="240" t="s">
        <v>110</v>
      </c>
      <c r="D22" s="240" t="s">
        <v>110</v>
      </c>
      <c r="E22" s="204" t="s">
        <v>111</v>
      </c>
      <c r="F22" s="238">
        <v>1</v>
      </c>
      <c r="G22" s="235" t="s">
        <v>284</v>
      </c>
      <c r="H22" s="124" t="s">
        <v>287</v>
      </c>
      <c r="I22" s="124" t="s">
        <v>286</v>
      </c>
      <c r="J22" s="205">
        <v>1</v>
      </c>
      <c r="K22" s="9"/>
      <c r="L22" s="9"/>
      <c r="M22" s="239" t="s">
        <v>135</v>
      </c>
      <c r="N22" s="245" t="s">
        <v>285</v>
      </c>
      <c r="O22" s="9"/>
      <c r="P22" s="9"/>
      <c r="Q22" s="101">
        <f t="shared" si="0"/>
        <v>22.5</v>
      </c>
      <c r="R22" s="206">
        <v>27</v>
      </c>
      <c r="S22" s="239" t="s">
        <v>150</v>
      </c>
      <c r="T22" s="239" t="s">
        <v>110</v>
      </c>
      <c r="U22" s="239" t="s">
        <v>118</v>
      </c>
      <c r="V22" s="207">
        <v>45813</v>
      </c>
      <c r="W22" s="247">
        <v>45824</v>
      </c>
      <c r="X22" s="239" t="s">
        <v>119</v>
      </c>
      <c r="Y22" s="239" t="s">
        <v>119</v>
      </c>
      <c r="Z22" s="239" t="s">
        <v>119</v>
      </c>
      <c r="AA22" s="239" t="s">
        <v>119</v>
      </c>
      <c r="AB22" s="239" t="str">
        <f t="shared" si="1"/>
        <v>Поставка фискального накопителя</v>
      </c>
      <c r="AC22" s="239" t="s">
        <v>120</v>
      </c>
      <c r="AD22" s="202">
        <v>796</v>
      </c>
      <c r="AE22" s="202" t="s">
        <v>121</v>
      </c>
      <c r="AF22" s="239">
        <v>1</v>
      </c>
      <c r="AG22" s="242">
        <v>63000000003</v>
      </c>
      <c r="AH22" s="239" t="s">
        <v>122</v>
      </c>
      <c r="AI22" s="211">
        <v>45845</v>
      </c>
      <c r="AJ22" s="211">
        <v>45845</v>
      </c>
      <c r="AK22" s="211">
        <v>45869</v>
      </c>
      <c r="AL22" s="212">
        <v>2025</v>
      </c>
      <c r="AM22" s="239" t="s">
        <v>119</v>
      </c>
      <c r="AN22" s="239" t="s">
        <v>119</v>
      </c>
      <c r="AO22" s="239" t="s">
        <v>119</v>
      </c>
      <c r="AP22" s="239" t="s">
        <v>119</v>
      </c>
      <c r="AQ22" s="239" t="s">
        <v>119</v>
      </c>
      <c r="AR22" s="239" t="s">
        <v>119</v>
      </c>
      <c r="AS22" s="239" t="s">
        <v>119</v>
      </c>
      <c r="AT22" s="239" t="s">
        <v>119</v>
      </c>
      <c r="AU22" s="239" t="s">
        <v>119</v>
      </c>
      <c r="AV22" s="239" t="s">
        <v>119</v>
      </c>
      <c r="AW22" s="239" t="s">
        <v>119</v>
      </c>
    </row>
    <row r="23" spans="1:54" ht="102" x14ac:dyDescent="0.25">
      <c r="A23" s="238">
        <v>1</v>
      </c>
      <c r="B23" s="190">
        <v>68</v>
      </c>
      <c r="C23" s="240" t="s">
        <v>110</v>
      </c>
      <c r="D23" s="240" t="s">
        <v>110</v>
      </c>
      <c r="E23" s="196" t="s">
        <v>111</v>
      </c>
      <c r="F23" s="238">
        <v>1</v>
      </c>
      <c r="G23" s="235" t="s">
        <v>288</v>
      </c>
      <c r="H23" s="238" t="s">
        <v>267</v>
      </c>
      <c r="I23" s="198" t="s">
        <v>268</v>
      </c>
      <c r="J23" s="241">
        <v>1</v>
      </c>
      <c r="K23" s="238"/>
      <c r="L23" s="238"/>
      <c r="M23" s="239" t="s">
        <v>135</v>
      </c>
      <c r="N23" s="190" t="s">
        <v>116</v>
      </c>
      <c r="O23" s="239"/>
      <c r="P23" s="239"/>
      <c r="Q23" s="101">
        <f t="shared" si="0"/>
        <v>15.574333333333334</v>
      </c>
      <c r="R23" s="58">
        <v>18.6892</v>
      </c>
      <c r="S23" s="54" t="s">
        <v>150</v>
      </c>
      <c r="T23" s="239" t="s">
        <v>110</v>
      </c>
      <c r="U23" s="239" t="s">
        <v>118</v>
      </c>
      <c r="V23" s="72">
        <v>45817</v>
      </c>
      <c r="W23" s="72">
        <v>45824</v>
      </c>
      <c r="X23" s="239" t="s">
        <v>119</v>
      </c>
      <c r="Y23" s="239" t="s">
        <v>119</v>
      </c>
      <c r="Z23" s="239" t="s">
        <v>119</v>
      </c>
      <c r="AA23" s="239" t="s">
        <v>119</v>
      </c>
      <c r="AB23" s="239" t="str">
        <f t="shared" si="1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239" t="s">
        <v>120</v>
      </c>
      <c r="AD23" s="202">
        <v>796</v>
      </c>
      <c r="AE23" s="202" t="s">
        <v>121</v>
      </c>
      <c r="AF23" s="239">
        <v>1</v>
      </c>
      <c r="AG23" s="242">
        <v>63000000003</v>
      </c>
      <c r="AH23" s="239" t="s">
        <v>122</v>
      </c>
      <c r="AI23" s="72">
        <v>45838</v>
      </c>
      <c r="AJ23" s="72">
        <v>45838</v>
      </c>
      <c r="AK23" s="57">
        <v>45847</v>
      </c>
      <c r="AL23" s="239">
        <v>2025</v>
      </c>
      <c r="AM23" s="239" t="s">
        <v>119</v>
      </c>
      <c r="AN23" s="239" t="s">
        <v>119</v>
      </c>
      <c r="AO23" s="239" t="s">
        <v>119</v>
      </c>
      <c r="AP23" s="239" t="s">
        <v>119</v>
      </c>
      <c r="AQ23" s="239" t="s">
        <v>119</v>
      </c>
      <c r="AR23" s="239" t="s">
        <v>119</v>
      </c>
      <c r="AS23" s="239" t="s">
        <v>119</v>
      </c>
      <c r="AT23" s="239" t="s">
        <v>119</v>
      </c>
      <c r="AU23" s="239" t="s">
        <v>119</v>
      </c>
      <c r="AV23" s="239" t="s">
        <v>119</v>
      </c>
      <c r="AW23" s="239" t="s">
        <v>119</v>
      </c>
    </row>
    <row r="24" spans="1:54" ht="102" x14ac:dyDescent="0.25">
      <c r="A24" s="238">
        <v>1</v>
      </c>
      <c r="B24" s="190">
        <v>69</v>
      </c>
      <c r="C24" s="240" t="s">
        <v>110</v>
      </c>
      <c r="D24" s="240" t="s">
        <v>110</v>
      </c>
      <c r="E24" s="196" t="s">
        <v>111</v>
      </c>
      <c r="F24" s="238">
        <v>1</v>
      </c>
      <c r="G24" s="235" t="s">
        <v>289</v>
      </c>
      <c r="H24" s="238" t="s">
        <v>267</v>
      </c>
      <c r="I24" s="198" t="s">
        <v>268</v>
      </c>
      <c r="J24" s="241">
        <v>1</v>
      </c>
      <c r="K24" s="238"/>
      <c r="L24" s="238"/>
      <c r="M24" s="239" t="s">
        <v>135</v>
      </c>
      <c r="N24" s="190" t="s">
        <v>116</v>
      </c>
      <c r="O24" s="239"/>
      <c r="P24" s="239"/>
      <c r="Q24" s="101">
        <f>R24/1.2</f>
        <v>26.633550000000003</v>
      </c>
      <c r="R24" s="58">
        <v>31.960260000000002</v>
      </c>
      <c r="S24" s="54" t="s">
        <v>150</v>
      </c>
      <c r="T24" s="239" t="s">
        <v>110</v>
      </c>
      <c r="U24" s="239" t="s">
        <v>118</v>
      </c>
      <c r="V24" s="72">
        <v>45819</v>
      </c>
      <c r="W24" s="72">
        <v>45828</v>
      </c>
      <c r="X24" s="239" t="s">
        <v>119</v>
      </c>
      <c r="Y24" s="239" t="s">
        <v>119</v>
      </c>
      <c r="Z24" s="239" t="s">
        <v>119</v>
      </c>
      <c r="AA24" s="239" t="s">
        <v>119</v>
      </c>
      <c r="AB24" s="239" t="str">
        <f t="shared" si="1"/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239" t="s">
        <v>120</v>
      </c>
      <c r="AD24" s="202">
        <v>796</v>
      </c>
      <c r="AE24" s="202" t="s">
        <v>121</v>
      </c>
      <c r="AF24" s="239">
        <v>1</v>
      </c>
      <c r="AG24" s="242">
        <v>63000000003</v>
      </c>
      <c r="AH24" s="239" t="s">
        <v>122</v>
      </c>
      <c r="AI24" s="72">
        <v>45838</v>
      </c>
      <c r="AJ24" s="72">
        <v>45838</v>
      </c>
      <c r="AK24" s="57">
        <v>45852</v>
      </c>
      <c r="AL24" s="239">
        <v>2025</v>
      </c>
      <c r="AM24" s="239" t="s">
        <v>119</v>
      </c>
      <c r="AN24" s="239" t="s">
        <v>119</v>
      </c>
      <c r="AO24" s="239" t="s">
        <v>119</v>
      </c>
      <c r="AP24" s="239" t="s">
        <v>119</v>
      </c>
      <c r="AQ24" s="239" t="s">
        <v>119</v>
      </c>
      <c r="AR24" s="239" t="s">
        <v>119</v>
      </c>
      <c r="AS24" s="239" t="s">
        <v>119</v>
      </c>
      <c r="AT24" s="239" t="s">
        <v>119</v>
      </c>
      <c r="AU24" s="239" t="s">
        <v>119</v>
      </c>
      <c r="AV24" s="239" t="s">
        <v>119</v>
      </c>
      <c r="AW24" s="239" t="s">
        <v>119</v>
      </c>
    </row>
    <row r="25" spans="1:54" ht="102" x14ac:dyDescent="0.25">
      <c r="A25" s="238">
        <v>1</v>
      </c>
      <c r="B25" s="190">
        <v>74</v>
      </c>
      <c r="C25" s="240" t="s">
        <v>110</v>
      </c>
      <c r="D25" s="240" t="s">
        <v>110</v>
      </c>
      <c r="E25" s="196" t="s">
        <v>111</v>
      </c>
      <c r="F25" s="238">
        <v>1</v>
      </c>
      <c r="G25" s="235" t="s">
        <v>290</v>
      </c>
      <c r="H25" s="238" t="s">
        <v>267</v>
      </c>
      <c r="I25" s="198" t="s">
        <v>268</v>
      </c>
      <c r="J25" s="241">
        <v>1</v>
      </c>
      <c r="K25" s="238"/>
      <c r="L25" s="238"/>
      <c r="M25" s="239" t="s">
        <v>135</v>
      </c>
      <c r="N25" s="190" t="s">
        <v>116</v>
      </c>
      <c r="O25" s="239"/>
      <c r="P25" s="239"/>
      <c r="Q25" s="101">
        <f t="shared" ref="Q25" si="2">R25/1.2</f>
        <v>171.84976666666668</v>
      </c>
      <c r="R25" s="58">
        <v>206.21972</v>
      </c>
      <c r="S25" s="54" t="s">
        <v>150</v>
      </c>
      <c r="T25" s="239" t="s">
        <v>110</v>
      </c>
      <c r="U25" s="239" t="s">
        <v>118</v>
      </c>
      <c r="V25" s="72">
        <v>45828</v>
      </c>
      <c r="W25" s="72">
        <v>45848</v>
      </c>
      <c r="X25" s="239" t="s">
        <v>119</v>
      </c>
      <c r="Y25" s="239" t="s">
        <v>119</v>
      </c>
      <c r="Z25" s="239" t="s">
        <v>119</v>
      </c>
      <c r="AA25" s="239" t="s">
        <v>119</v>
      </c>
      <c r="AB25" s="239" t="str">
        <f t="shared" si="1"/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239" t="s">
        <v>120</v>
      </c>
      <c r="AD25" s="202">
        <v>796</v>
      </c>
      <c r="AE25" s="202" t="s">
        <v>121</v>
      </c>
      <c r="AF25" s="239">
        <v>1</v>
      </c>
      <c r="AG25" s="242">
        <v>63000000003</v>
      </c>
      <c r="AH25" s="239" t="s">
        <v>122</v>
      </c>
      <c r="AI25" s="72">
        <v>45868</v>
      </c>
      <c r="AJ25" s="72">
        <v>45868</v>
      </c>
      <c r="AK25" s="57">
        <v>46001</v>
      </c>
      <c r="AL25" s="239">
        <v>2025</v>
      </c>
      <c r="AM25" s="239" t="s">
        <v>119</v>
      </c>
      <c r="AN25" s="239" t="s">
        <v>119</v>
      </c>
      <c r="AO25" s="239" t="s">
        <v>119</v>
      </c>
      <c r="AP25" s="239" t="s">
        <v>119</v>
      </c>
      <c r="AQ25" s="239" t="s">
        <v>119</v>
      </c>
      <c r="AR25" s="239" t="s">
        <v>119</v>
      </c>
      <c r="AS25" s="239" t="s">
        <v>119</v>
      </c>
      <c r="AT25" s="239" t="s">
        <v>119</v>
      </c>
      <c r="AU25" s="239" t="s">
        <v>119</v>
      </c>
      <c r="AV25" s="239" t="s">
        <v>119</v>
      </c>
      <c r="AW25" s="239" t="s">
        <v>119</v>
      </c>
    </row>
    <row r="26" spans="1:54" s="130" customFormat="1" ht="55.5" customHeight="1" x14ac:dyDescent="0.25">
      <c r="A26" s="111">
        <v>7</v>
      </c>
      <c r="B26" s="243">
        <v>71</v>
      </c>
      <c r="C26" s="123" t="s">
        <v>110</v>
      </c>
      <c r="D26" s="123" t="s">
        <v>110</v>
      </c>
      <c r="E26" s="244" t="s">
        <v>165</v>
      </c>
      <c r="F26" s="111">
        <v>1</v>
      </c>
      <c r="G26" s="140" t="s">
        <v>221</v>
      </c>
      <c r="H26" s="111" t="s">
        <v>222</v>
      </c>
      <c r="I26" s="111" t="s">
        <v>214</v>
      </c>
      <c r="J26" s="244">
        <v>1</v>
      </c>
      <c r="K26" s="111"/>
      <c r="L26" s="111"/>
      <c r="M26" s="243" t="s">
        <v>135</v>
      </c>
      <c r="N26" s="243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243" t="s">
        <v>110</v>
      </c>
      <c r="U26" s="243" t="s">
        <v>118</v>
      </c>
      <c r="V26" s="164">
        <v>45835</v>
      </c>
      <c r="W26" s="164">
        <v>45859</v>
      </c>
      <c r="X26" s="243" t="s">
        <v>119</v>
      </c>
      <c r="Y26" s="243" t="s">
        <v>119</v>
      </c>
      <c r="Z26" s="243" t="s">
        <v>119</v>
      </c>
      <c r="AA26" s="243" t="s">
        <v>119</v>
      </c>
      <c r="AB26" s="243" t="s">
        <v>292</v>
      </c>
      <c r="AC26" s="243" t="s">
        <v>120</v>
      </c>
      <c r="AD26" s="127">
        <v>796</v>
      </c>
      <c r="AE26" s="127" t="s">
        <v>121</v>
      </c>
      <c r="AF26" s="127">
        <v>1</v>
      </c>
      <c r="AG26" s="242">
        <v>63000000003</v>
      </c>
      <c r="AH26" s="243" t="s">
        <v>122</v>
      </c>
      <c r="AI26" s="164">
        <v>45880</v>
      </c>
      <c r="AJ26" s="164">
        <v>45880</v>
      </c>
      <c r="AK26" s="156">
        <v>46965</v>
      </c>
      <c r="AL26" s="243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60" customFormat="1" ht="53.25" customHeight="1" x14ac:dyDescent="0.25">
      <c r="A27" s="111">
        <v>7</v>
      </c>
      <c r="B27" s="243">
        <v>72</v>
      </c>
      <c r="C27" s="123" t="s">
        <v>110</v>
      </c>
      <c r="D27" s="123" t="s">
        <v>110</v>
      </c>
      <c r="E27" s="123" t="s">
        <v>131</v>
      </c>
      <c r="F27" s="111">
        <v>1</v>
      </c>
      <c r="G27" s="140" t="s">
        <v>293</v>
      </c>
      <c r="H27" s="162" t="s">
        <v>255</v>
      </c>
      <c r="I27" s="111" t="s">
        <v>254</v>
      </c>
      <c r="J27" s="244">
        <v>1</v>
      </c>
      <c r="K27" s="111"/>
      <c r="L27" s="111"/>
      <c r="M27" s="243" t="s">
        <v>135</v>
      </c>
      <c r="N27" s="243" t="s">
        <v>136</v>
      </c>
      <c r="O27" s="167"/>
      <c r="P27" s="101"/>
      <c r="Q27" s="167">
        <f>R27/1.2</f>
        <v>175000</v>
      </c>
      <c r="R27" s="101">
        <v>210000</v>
      </c>
      <c r="S27" s="244" t="s">
        <v>252</v>
      </c>
      <c r="T27" s="243" t="s">
        <v>110</v>
      </c>
      <c r="U27" s="243" t="s">
        <v>118</v>
      </c>
      <c r="V27" s="164">
        <v>45835</v>
      </c>
      <c r="W27" s="114">
        <v>45901</v>
      </c>
      <c r="X27" s="164"/>
      <c r="Y27" s="164"/>
      <c r="Z27" s="243" t="s">
        <v>119</v>
      </c>
      <c r="AA27" s="243" t="s">
        <v>119</v>
      </c>
      <c r="AB27" s="243" t="str">
        <f>G27</f>
        <v xml:space="preserve">Поставка приборов учета и их комплектующих </v>
      </c>
      <c r="AC27" s="243" t="s">
        <v>120</v>
      </c>
      <c r="AD27" s="127">
        <v>796</v>
      </c>
      <c r="AE27" s="127" t="s">
        <v>121</v>
      </c>
      <c r="AF27" s="243">
        <v>1</v>
      </c>
      <c r="AG27" s="165">
        <v>63000000003</v>
      </c>
      <c r="AH27" s="243" t="s">
        <v>122</v>
      </c>
      <c r="AI27" s="228">
        <v>45921</v>
      </c>
      <c r="AJ27" s="114">
        <v>45921</v>
      </c>
      <c r="AK27" s="156">
        <v>46286</v>
      </c>
      <c r="AL27" s="164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223"/>
      <c r="AY27" s="223"/>
      <c r="AZ27" s="223"/>
      <c r="BA27" s="229"/>
      <c r="BB27" s="230"/>
    </row>
    <row r="28" spans="1:54" ht="127.5" x14ac:dyDescent="0.25">
      <c r="A28" s="238">
        <v>1</v>
      </c>
      <c r="B28" s="190">
        <v>77</v>
      </c>
      <c r="C28" s="240" t="s">
        <v>110</v>
      </c>
      <c r="D28" s="240" t="s">
        <v>110</v>
      </c>
      <c r="E28" s="196" t="s">
        <v>111</v>
      </c>
      <c r="F28" s="238">
        <v>1</v>
      </c>
      <c r="G28" s="235" t="s">
        <v>297</v>
      </c>
      <c r="H28" s="238" t="s">
        <v>267</v>
      </c>
      <c r="I28" s="198" t="s">
        <v>268</v>
      </c>
      <c r="J28" s="241">
        <v>1</v>
      </c>
      <c r="K28" s="238"/>
      <c r="L28" s="238"/>
      <c r="M28" s="239" t="s">
        <v>135</v>
      </c>
      <c r="N28" s="190" t="s">
        <v>116</v>
      </c>
      <c r="O28" s="239"/>
      <c r="P28" s="239"/>
      <c r="Q28" s="101">
        <v>11.179639999999999</v>
      </c>
      <c r="R28" s="213">
        <v>13.415570000000001</v>
      </c>
      <c r="S28" s="54" t="s">
        <v>150</v>
      </c>
      <c r="T28" s="239" t="s">
        <v>110</v>
      </c>
      <c r="U28" s="239" t="s">
        <v>118</v>
      </c>
      <c r="V28" s="72">
        <v>45842</v>
      </c>
      <c r="W28" s="72">
        <v>45849</v>
      </c>
      <c r="X28" s="239" t="s">
        <v>119</v>
      </c>
      <c r="Y28" s="239" t="s">
        <v>119</v>
      </c>
      <c r="Z28" s="239" t="s">
        <v>119</v>
      </c>
      <c r="AA28" s="239" t="s">
        <v>119</v>
      </c>
      <c r="AB28" s="239" t="str">
        <f t="shared" ref="AB28:AB61" si="3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239" t="s">
        <v>120</v>
      </c>
      <c r="AD28" s="202">
        <v>796</v>
      </c>
      <c r="AE28" s="202" t="s">
        <v>121</v>
      </c>
      <c r="AF28" s="239">
        <v>1</v>
      </c>
      <c r="AG28" s="242">
        <v>63000000003</v>
      </c>
      <c r="AH28" s="239" t="s">
        <v>122</v>
      </c>
      <c r="AI28" s="72">
        <v>45853</v>
      </c>
      <c r="AJ28" s="72">
        <f>AI28</f>
        <v>45853</v>
      </c>
      <c r="AK28" s="57">
        <v>45859</v>
      </c>
      <c r="AL28" s="239">
        <v>2025</v>
      </c>
      <c r="AM28" s="239" t="s">
        <v>119</v>
      </c>
      <c r="AN28" s="239" t="s">
        <v>119</v>
      </c>
      <c r="AO28" s="239" t="s">
        <v>119</v>
      </c>
      <c r="AP28" s="239" t="s">
        <v>119</v>
      </c>
      <c r="AQ28" s="239" t="s">
        <v>119</v>
      </c>
      <c r="AR28" s="239" t="s">
        <v>119</v>
      </c>
      <c r="AS28" s="239" t="s">
        <v>119</v>
      </c>
      <c r="AT28" s="239" t="s">
        <v>119</v>
      </c>
      <c r="AU28" s="239" t="s">
        <v>119</v>
      </c>
      <c r="AV28" s="239" t="s">
        <v>119</v>
      </c>
      <c r="AW28" s="239" t="s">
        <v>119</v>
      </c>
    </row>
    <row r="29" spans="1:54" s="223" customFormat="1" ht="199.5" customHeight="1" x14ac:dyDescent="0.25">
      <c r="A29" s="111">
        <v>1</v>
      </c>
      <c r="B29" s="214">
        <v>80</v>
      </c>
      <c r="C29" s="123" t="s">
        <v>110</v>
      </c>
      <c r="D29" s="123" t="s">
        <v>110</v>
      </c>
      <c r="E29" s="215" t="s">
        <v>111</v>
      </c>
      <c r="F29" s="111">
        <v>1</v>
      </c>
      <c r="G29" s="257" t="s">
        <v>303</v>
      </c>
      <c r="H29" s="244">
        <v>71</v>
      </c>
      <c r="I29" s="216" t="s">
        <v>296</v>
      </c>
      <c r="J29" s="244">
        <v>1</v>
      </c>
      <c r="K29" s="217"/>
      <c r="L29" s="217"/>
      <c r="M29" s="243" t="s">
        <v>135</v>
      </c>
      <c r="N29" s="218" t="s">
        <v>116</v>
      </c>
      <c r="O29" s="217"/>
      <c r="P29" s="217"/>
      <c r="Q29" s="219">
        <f t="shared" ref="Q29:Q43" si="4">R29/1.2</f>
        <v>664.05645000000004</v>
      </c>
      <c r="R29" s="219">
        <v>796.86774000000003</v>
      </c>
      <c r="S29" s="243" t="s">
        <v>295</v>
      </c>
      <c r="T29" s="243" t="s">
        <v>110</v>
      </c>
      <c r="U29" s="243" t="s">
        <v>118</v>
      </c>
      <c r="V29" s="220">
        <v>45849</v>
      </c>
      <c r="W29" s="220">
        <v>45869</v>
      </c>
      <c r="X29" s="243" t="s">
        <v>119</v>
      </c>
      <c r="Y29" s="243" t="s">
        <v>119</v>
      </c>
      <c r="Z29" s="243" t="s">
        <v>119</v>
      </c>
      <c r="AA29" s="243" t="s">
        <v>119</v>
      </c>
      <c r="AB29" s="243" t="str">
        <f t="shared" si="3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243" t="s">
        <v>120</v>
      </c>
      <c r="AD29" s="221">
        <v>796</v>
      </c>
      <c r="AE29" s="221" t="s">
        <v>121</v>
      </c>
      <c r="AF29" s="243">
        <v>1</v>
      </c>
      <c r="AG29" s="165">
        <v>89000000000</v>
      </c>
      <c r="AH29" s="243" t="s">
        <v>305</v>
      </c>
      <c r="AI29" s="222">
        <v>45889</v>
      </c>
      <c r="AJ29" s="222">
        <v>45889</v>
      </c>
      <c r="AK29" s="222">
        <v>45989</v>
      </c>
      <c r="AL29" s="243">
        <v>2025</v>
      </c>
      <c r="AM29" s="243" t="s">
        <v>119</v>
      </c>
      <c r="AN29" s="243" t="s">
        <v>119</v>
      </c>
      <c r="AO29" s="243" t="s">
        <v>119</v>
      </c>
      <c r="AP29" s="243" t="s">
        <v>119</v>
      </c>
      <c r="AQ29" s="243" t="s">
        <v>119</v>
      </c>
      <c r="AR29" s="243" t="s">
        <v>119</v>
      </c>
      <c r="AS29" s="243" t="s">
        <v>119</v>
      </c>
      <c r="AT29" s="243" t="s">
        <v>119</v>
      </c>
      <c r="AU29" s="243" t="s">
        <v>119</v>
      </c>
      <c r="AV29" s="243" t="s">
        <v>119</v>
      </c>
      <c r="AW29" s="243" t="s">
        <v>119</v>
      </c>
    </row>
    <row r="30" spans="1:54" s="223" customFormat="1" ht="171.75" customHeight="1" x14ac:dyDescent="0.25">
      <c r="A30" s="111">
        <v>1</v>
      </c>
      <c r="B30" s="214">
        <v>81</v>
      </c>
      <c r="C30" s="123" t="s">
        <v>110</v>
      </c>
      <c r="D30" s="123" t="s">
        <v>110</v>
      </c>
      <c r="E30" s="215" t="s">
        <v>111</v>
      </c>
      <c r="F30" s="111">
        <v>1</v>
      </c>
      <c r="G30" s="257" t="s">
        <v>304</v>
      </c>
      <c r="H30" s="244">
        <v>71</v>
      </c>
      <c r="I30" s="216" t="s">
        <v>296</v>
      </c>
      <c r="J30" s="244">
        <v>1</v>
      </c>
      <c r="K30" s="217"/>
      <c r="L30" s="217"/>
      <c r="M30" s="243" t="s">
        <v>135</v>
      </c>
      <c r="N30" s="218" t="s">
        <v>116</v>
      </c>
      <c r="O30" s="217"/>
      <c r="P30" s="217"/>
      <c r="Q30" s="219">
        <f t="shared" si="4"/>
        <v>773.6962666666667</v>
      </c>
      <c r="R30" s="219">
        <v>928.43552</v>
      </c>
      <c r="S30" s="243" t="s">
        <v>295</v>
      </c>
      <c r="T30" s="243" t="s">
        <v>110</v>
      </c>
      <c r="U30" s="243" t="s">
        <v>118</v>
      </c>
      <c r="V30" s="220">
        <v>45849</v>
      </c>
      <c r="W30" s="220">
        <v>45869</v>
      </c>
      <c r="X30" s="243" t="s">
        <v>119</v>
      </c>
      <c r="Y30" s="243" t="s">
        <v>119</v>
      </c>
      <c r="Z30" s="243" t="s">
        <v>119</v>
      </c>
      <c r="AA30" s="243" t="s">
        <v>119</v>
      </c>
      <c r="AB30" s="243" t="str">
        <f t="shared" si="3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243" t="s">
        <v>120</v>
      </c>
      <c r="AD30" s="221">
        <v>796</v>
      </c>
      <c r="AE30" s="221" t="s">
        <v>121</v>
      </c>
      <c r="AF30" s="243">
        <v>1</v>
      </c>
      <c r="AG30" s="165">
        <v>89000000000</v>
      </c>
      <c r="AH30" s="243" t="s">
        <v>305</v>
      </c>
      <c r="AI30" s="222">
        <v>45889</v>
      </c>
      <c r="AJ30" s="222">
        <v>45889</v>
      </c>
      <c r="AK30" s="222">
        <v>45989</v>
      </c>
      <c r="AL30" s="243">
        <v>2025</v>
      </c>
      <c r="AM30" s="243" t="s">
        <v>119</v>
      </c>
      <c r="AN30" s="243" t="s">
        <v>119</v>
      </c>
      <c r="AO30" s="243" t="s">
        <v>119</v>
      </c>
      <c r="AP30" s="243" t="s">
        <v>119</v>
      </c>
      <c r="AQ30" s="243" t="s">
        <v>119</v>
      </c>
      <c r="AR30" s="243" t="s">
        <v>119</v>
      </c>
      <c r="AS30" s="243" t="s">
        <v>119</v>
      </c>
      <c r="AT30" s="243" t="s">
        <v>119</v>
      </c>
      <c r="AU30" s="243" t="s">
        <v>119</v>
      </c>
      <c r="AV30" s="243" t="s">
        <v>119</v>
      </c>
      <c r="AW30" s="243" t="s">
        <v>119</v>
      </c>
    </row>
    <row r="31" spans="1:54" s="223" customFormat="1" ht="130.5" customHeight="1" x14ac:dyDescent="0.25">
      <c r="A31" s="111">
        <v>1</v>
      </c>
      <c r="B31" s="214">
        <v>82</v>
      </c>
      <c r="C31" s="123" t="s">
        <v>110</v>
      </c>
      <c r="D31" s="123" t="s">
        <v>110</v>
      </c>
      <c r="E31" s="215" t="s">
        <v>111</v>
      </c>
      <c r="F31" s="111">
        <v>1</v>
      </c>
      <c r="G31" s="258" t="s">
        <v>294</v>
      </c>
      <c r="H31" s="244">
        <v>71</v>
      </c>
      <c r="I31" s="216" t="s">
        <v>296</v>
      </c>
      <c r="J31" s="244">
        <v>1</v>
      </c>
      <c r="K31" s="217"/>
      <c r="L31" s="217"/>
      <c r="M31" s="243" t="s">
        <v>135</v>
      </c>
      <c r="N31" s="218" t="s">
        <v>116</v>
      </c>
      <c r="O31" s="217"/>
      <c r="P31" s="217"/>
      <c r="Q31" s="219">
        <f t="shared" si="4"/>
        <v>2302.8498916666667</v>
      </c>
      <c r="R31" s="219">
        <v>2763.4198700000002</v>
      </c>
      <c r="S31" s="243" t="s">
        <v>295</v>
      </c>
      <c r="T31" s="243" t="s">
        <v>110</v>
      </c>
      <c r="U31" s="243" t="s">
        <v>118</v>
      </c>
      <c r="V31" s="224">
        <v>45848</v>
      </c>
      <c r="W31" s="224">
        <v>45869</v>
      </c>
      <c r="X31" s="243" t="s">
        <v>119</v>
      </c>
      <c r="Y31" s="243" t="s">
        <v>119</v>
      </c>
      <c r="Z31" s="243" t="s">
        <v>119</v>
      </c>
      <c r="AA31" s="243" t="s">
        <v>119</v>
      </c>
      <c r="AB31" s="243" t="str">
        <f t="shared" si="3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243" t="s">
        <v>120</v>
      </c>
      <c r="AD31" s="221">
        <v>796</v>
      </c>
      <c r="AE31" s="221" t="s">
        <v>121</v>
      </c>
      <c r="AF31" s="243">
        <v>1</v>
      </c>
      <c r="AG31" s="165">
        <v>36000000000</v>
      </c>
      <c r="AH31" s="243" t="s">
        <v>278</v>
      </c>
      <c r="AI31" s="222">
        <v>45889</v>
      </c>
      <c r="AJ31" s="222">
        <v>45889</v>
      </c>
      <c r="AK31" s="222">
        <v>45991</v>
      </c>
      <c r="AL31" s="243">
        <v>2025</v>
      </c>
      <c r="AM31" s="243" t="s">
        <v>119</v>
      </c>
      <c r="AN31" s="243" t="s">
        <v>119</v>
      </c>
      <c r="AO31" s="243" t="s">
        <v>119</v>
      </c>
      <c r="AP31" s="243" t="s">
        <v>119</v>
      </c>
      <c r="AQ31" s="243" t="s">
        <v>119</v>
      </c>
      <c r="AR31" s="243" t="s">
        <v>119</v>
      </c>
      <c r="AS31" s="243" t="s">
        <v>119</v>
      </c>
      <c r="AT31" s="243" t="s">
        <v>119</v>
      </c>
      <c r="AU31" s="243" t="s">
        <v>119</v>
      </c>
      <c r="AV31" s="243" t="s">
        <v>119</v>
      </c>
      <c r="AW31" s="243" t="s">
        <v>119</v>
      </c>
    </row>
    <row r="32" spans="1:54" s="223" customFormat="1" ht="130.5" customHeight="1" x14ac:dyDescent="0.25">
      <c r="A32" s="111">
        <v>1</v>
      </c>
      <c r="B32" s="214">
        <v>83</v>
      </c>
      <c r="C32" s="123" t="s">
        <v>110</v>
      </c>
      <c r="D32" s="123" t="s">
        <v>110</v>
      </c>
      <c r="E32" s="215" t="s">
        <v>111</v>
      </c>
      <c r="F32" s="111">
        <v>1</v>
      </c>
      <c r="G32" s="258" t="s">
        <v>298</v>
      </c>
      <c r="H32" s="244">
        <v>71</v>
      </c>
      <c r="I32" s="216" t="s">
        <v>296</v>
      </c>
      <c r="J32" s="244">
        <v>1</v>
      </c>
      <c r="K32" s="217"/>
      <c r="L32" s="217"/>
      <c r="M32" s="243" t="s">
        <v>135</v>
      </c>
      <c r="N32" s="218" t="s">
        <v>116</v>
      </c>
      <c r="O32" s="217"/>
      <c r="P32" s="217"/>
      <c r="Q32" s="219">
        <f t="shared" si="4"/>
        <v>2250.9310999999998</v>
      </c>
      <c r="R32" s="219">
        <v>2701.1173199999998</v>
      </c>
      <c r="S32" s="243" t="s">
        <v>295</v>
      </c>
      <c r="T32" s="243" t="s">
        <v>110</v>
      </c>
      <c r="U32" s="243" t="s">
        <v>118</v>
      </c>
      <c r="V32" s="220">
        <v>45848</v>
      </c>
      <c r="W32" s="220">
        <v>45869</v>
      </c>
      <c r="X32" s="243" t="s">
        <v>119</v>
      </c>
      <c r="Y32" s="243" t="s">
        <v>119</v>
      </c>
      <c r="Z32" s="243" t="s">
        <v>119</v>
      </c>
      <c r="AA32" s="243" t="s">
        <v>119</v>
      </c>
      <c r="AB32" s="243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243" t="s">
        <v>120</v>
      </c>
      <c r="AD32" s="221">
        <v>796</v>
      </c>
      <c r="AE32" s="221" t="s">
        <v>121</v>
      </c>
      <c r="AF32" s="243">
        <v>1</v>
      </c>
      <c r="AG32" s="165">
        <v>36000000000</v>
      </c>
      <c r="AH32" s="243" t="s">
        <v>278</v>
      </c>
      <c r="AI32" s="222">
        <v>45889</v>
      </c>
      <c r="AJ32" s="222">
        <v>45889</v>
      </c>
      <c r="AK32" s="222">
        <v>45991</v>
      </c>
      <c r="AL32" s="243">
        <v>2025</v>
      </c>
      <c r="AM32" s="243" t="s">
        <v>119</v>
      </c>
      <c r="AN32" s="243" t="s">
        <v>119</v>
      </c>
      <c r="AO32" s="243" t="s">
        <v>119</v>
      </c>
      <c r="AP32" s="243" t="s">
        <v>119</v>
      </c>
      <c r="AQ32" s="243" t="s">
        <v>119</v>
      </c>
      <c r="AR32" s="243" t="s">
        <v>119</v>
      </c>
      <c r="AS32" s="243" t="s">
        <v>119</v>
      </c>
      <c r="AT32" s="243" t="s">
        <v>119</v>
      </c>
      <c r="AU32" s="243" t="s">
        <v>119</v>
      </c>
      <c r="AV32" s="243" t="s">
        <v>119</v>
      </c>
      <c r="AW32" s="243" t="s">
        <v>119</v>
      </c>
    </row>
    <row r="33" spans="1:49" s="223" customFormat="1" ht="130.5" customHeight="1" x14ac:dyDescent="0.25">
      <c r="A33" s="111">
        <v>1</v>
      </c>
      <c r="B33" s="214">
        <v>85</v>
      </c>
      <c r="C33" s="123" t="s">
        <v>110</v>
      </c>
      <c r="D33" s="123" t="s">
        <v>110</v>
      </c>
      <c r="E33" s="215" t="s">
        <v>111</v>
      </c>
      <c r="F33" s="111">
        <v>1</v>
      </c>
      <c r="G33" s="258" t="s">
        <v>299</v>
      </c>
      <c r="H33" s="244">
        <v>71</v>
      </c>
      <c r="I33" s="216" t="s">
        <v>296</v>
      </c>
      <c r="J33" s="244">
        <v>1</v>
      </c>
      <c r="K33" s="217"/>
      <c r="L33" s="217"/>
      <c r="M33" s="243" t="s">
        <v>135</v>
      </c>
      <c r="N33" s="218" t="s">
        <v>116</v>
      </c>
      <c r="O33" s="217"/>
      <c r="P33" s="217"/>
      <c r="Q33" s="219">
        <f t="shared" si="4"/>
        <v>3935.7798333333335</v>
      </c>
      <c r="R33" s="219">
        <v>4722.9358000000002</v>
      </c>
      <c r="S33" s="243" t="s">
        <v>295</v>
      </c>
      <c r="T33" s="243" t="s">
        <v>110</v>
      </c>
      <c r="U33" s="243" t="s">
        <v>118</v>
      </c>
      <c r="V33" s="220">
        <v>45848</v>
      </c>
      <c r="W33" s="220">
        <v>45869</v>
      </c>
      <c r="X33" s="243" t="s">
        <v>119</v>
      </c>
      <c r="Y33" s="243" t="s">
        <v>119</v>
      </c>
      <c r="Z33" s="243" t="s">
        <v>119</v>
      </c>
      <c r="AA33" s="243" t="s">
        <v>119</v>
      </c>
      <c r="AB33" s="243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243" t="s">
        <v>120</v>
      </c>
      <c r="AD33" s="221">
        <v>796</v>
      </c>
      <c r="AE33" s="221" t="s">
        <v>121</v>
      </c>
      <c r="AF33" s="243">
        <v>1</v>
      </c>
      <c r="AG33" s="165">
        <v>36000000000</v>
      </c>
      <c r="AH33" s="243" t="s">
        <v>278</v>
      </c>
      <c r="AI33" s="222">
        <v>45889</v>
      </c>
      <c r="AJ33" s="222">
        <v>45889</v>
      </c>
      <c r="AK33" s="222">
        <v>46021</v>
      </c>
      <c r="AL33" s="243">
        <v>2025</v>
      </c>
      <c r="AM33" s="243" t="s">
        <v>119</v>
      </c>
      <c r="AN33" s="243" t="s">
        <v>119</v>
      </c>
      <c r="AO33" s="243" t="s">
        <v>119</v>
      </c>
      <c r="AP33" s="243" t="s">
        <v>119</v>
      </c>
      <c r="AQ33" s="243" t="s">
        <v>119</v>
      </c>
      <c r="AR33" s="243" t="s">
        <v>119</v>
      </c>
      <c r="AS33" s="243" t="s">
        <v>119</v>
      </c>
      <c r="AT33" s="243" t="s">
        <v>119</v>
      </c>
      <c r="AU33" s="243" t="s">
        <v>119</v>
      </c>
      <c r="AV33" s="243" t="s">
        <v>119</v>
      </c>
      <c r="AW33" s="243" t="s">
        <v>119</v>
      </c>
    </row>
    <row r="34" spans="1:49" s="223" customFormat="1" ht="130.5" customHeight="1" x14ac:dyDescent="0.25">
      <c r="A34" s="111">
        <v>1</v>
      </c>
      <c r="B34" s="214">
        <v>86</v>
      </c>
      <c r="C34" s="123" t="s">
        <v>110</v>
      </c>
      <c r="D34" s="123" t="s">
        <v>110</v>
      </c>
      <c r="E34" s="215" t="s">
        <v>111</v>
      </c>
      <c r="F34" s="111">
        <v>1</v>
      </c>
      <c r="G34" s="258" t="s">
        <v>300</v>
      </c>
      <c r="H34" s="244">
        <v>71</v>
      </c>
      <c r="I34" s="216" t="s">
        <v>296</v>
      </c>
      <c r="J34" s="244">
        <v>1</v>
      </c>
      <c r="K34" s="217"/>
      <c r="L34" s="217"/>
      <c r="M34" s="243" t="s">
        <v>135</v>
      </c>
      <c r="N34" s="218" t="s">
        <v>116</v>
      </c>
      <c r="O34" s="217"/>
      <c r="P34" s="217"/>
      <c r="Q34" s="219">
        <f t="shared" si="4"/>
        <v>1905.0849166666669</v>
      </c>
      <c r="R34" s="219">
        <v>2286.1019000000001</v>
      </c>
      <c r="S34" s="243" t="s">
        <v>295</v>
      </c>
      <c r="T34" s="243" t="s">
        <v>110</v>
      </c>
      <c r="U34" s="243" t="s">
        <v>118</v>
      </c>
      <c r="V34" s="220">
        <v>45848</v>
      </c>
      <c r="W34" s="220">
        <v>45869</v>
      </c>
      <c r="X34" s="243" t="s">
        <v>119</v>
      </c>
      <c r="Y34" s="243" t="s">
        <v>119</v>
      </c>
      <c r="Z34" s="243" t="s">
        <v>119</v>
      </c>
      <c r="AA34" s="243" t="s">
        <v>119</v>
      </c>
      <c r="AB34" s="243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243" t="s">
        <v>120</v>
      </c>
      <c r="AD34" s="221">
        <v>796</v>
      </c>
      <c r="AE34" s="221" t="s">
        <v>121</v>
      </c>
      <c r="AF34" s="243">
        <v>1</v>
      </c>
      <c r="AG34" s="165">
        <v>36000000000</v>
      </c>
      <c r="AH34" s="243" t="s">
        <v>278</v>
      </c>
      <c r="AI34" s="222">
        <v>45889</v>
      </c>
      <c r="AJ34" s="222">
        <v>45889</v>
      </c>
      <c r="AK34" s="222">
        <v>46021</v>
      </c>
      <c r="AL34" s="243">
        <v>2025</v>
      </c>
      <c r="AM34" s="243" t="s">
        <v>119</v>
      </c>
      <c r="AN34" s="243" t="s">
        <v>119</v>
      </c>
      <c r="AO34" s="243" t="s">
        <v>119</v>
      </c>
      <c r="AP34" s="243" t="s">
        <v>119</v>
      </c>
      <c r="AQ34" s="243" t="s">
        <v>119</v>
      </c>
      <c r="AR34" s="243" t="s">
        <v>119</v>
      </c>
      <c r="AS34" s="243" t="s">
        <v>119</v>
      </c>
      <c r="AT34" s="243" t="s">
        <v>119</v>
      </c>
      <c r="AU34" s="243" t="s">
        <v>119</v>
      </c>
      <c r="AV34" s="243" t="s">
        <v>119</v>
      </c>
      <c r="AW34" s="243" t="s">
        <v>119</v>
      </c>
    </row>
    <row r="35" spans="1:49" s="223" customFormat="1" ht="90.75" customHeight="1" x14ac:dyDescent="0.25">
      <c r="A35" s="111">
        <v>1</v>
      </c>
      <c r="B35" s="214">
        <v>87</v>
      </c>
      <c r="C35" s="123" t="s">
        <v>110</v>
      </c>
      <c r="D35" s="123" t="s">
        <v>110</v>
      </c>
      <c r="E35" s="215" t="s">
        <v>111</v>
      </c>
      <c r="F35" s="111">
        <v>1</v>
      </c>
      <c r="G35" s="257" t="s">
        <v>301</v>
      </c>
      <c r="H35" s="244">
        <v>71</v>
      </c>
      <c r="I35" s="216" t="s">
        <v>296</v>
      </c>
      <c r="J35" s="244">
        <v>1</v>
      </c>
      <c r="K35" s="217"/>
      <c r="L35" s="217"/>
      <c r="M35" s="243" t="s">
        <v>135</v>
      </c>
      <c r="N35" s="218" t="s">
        <v>116</v>
      </c>
      <c r="O35" s="217"/>
      <c r="P35" s="217"/>
      <c r="Q35" s="219">
        <f t="shared" si="4"/>
        <v>598.60523333333333</v>
      </c>
      <c r="R35" s="219">
        <v>718.32628</v>
      </c>
      <c r="S35" s="243" t="s">
        <v>295</v>
      </c>
      <c r="T35" s="243" t="s">
        <v>110</v>
      </c>
      <c r="U35" s="243" t="s">
        <v>118</v>
      </c>
      <c r="V35" s="220">
        <v>45848</v>
      </c>
      <c r="W35" s="220">
        <v>45869</v>
      </c>
      <c r="X35" s="243" t="s">
        <v>119</v>
      </c>
      <c r="Y35" s="243" t="s">
        <v>119</v>
      </c>
      <c r="Z35" s="243" t="s">
        <v>119</v>
      </c>
      <c r="AA35" s="243" t="s">
        <v>119</v>
      </c>
      <c r="AB35" s="243" t="str">
        <f t="shared" si="3"/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243" t="s">
        <v>120</v>
      </c>
      <c r="AD35" s="221">
        <v>796</v>
      </c>
      <c r="AE35" s="221" t="s">
        <v>121</v>
      </c>
      <c r="AF35" s="243">
        <v>1</v>
      </c>
      <c r="AG35" s="165">
        <v>63000000003</v>
      </c>
      <c r="AH35" s="243" t="s">
        <v>122</v>
      </c>
      <c r="AI35" s="222">
        <v>45889</v>
      </c>
      <c r="AJ35" s="222">
        <v>45889</v>
      </c>
      <c r="AK35" s="222">
        <v>45960</v>
      </c>
      <c r="AL35" s="243">
        <v>2025</v>
      </c>
      <c r="AM35" s="243" t="s">
        <v>119</v>
      </c>
      <c r="AN35" s="243" t="s">
        <v>119</v>
      </c>
      <c r="AO35" s="243" t="s">
        <v>119</v>
      </c>
      <c r="AP35" s="243" t="s">
        <v>119</v>
      </c>
      <c r="AQ35" s="243" t="s">
        <v>119</v>
      </c>
      <c r="AR35" s="243" t="s">
        <v>119</v>
      </c>
      <c r="AS35" s="243" t="s">
        <v>119</v>
      </c>
      <c r="AT35" s="243" t="s">
        <v>119</v>
      </c>
      <c r="AU35" s="243" t="s">
        <v>119</v>
      </c>
      <c r="AV35" s="243" t="s">
        <v>119</v>
      </c>
      <c r="AW35" s="243" t="s">
        <v>119</v>
      </c>
    </row>
    <row r="36" spans="1:49" s="223" customFormat="1" ht="90.75" customHeight="1" x14ac:dyDescent="0.25">
      <c r="A36" s="111">
        <v>1</v>
      </c>
      <c r="B36" s="214">
        <v>88</v>
      </c>
      <c r="C36" s="123" t="s">
        <v>110</v>
      </c>
      <c r="D36" s="123" t="s">
        <v>110</v>
      </c>
      <c r="E36" s="215" t="s">
        <v>111</v>
      </c>
      <c r="F36" s="111">
        <v>1</v>
      </c>
      <c r="G36" s="257" t="s">
        <v>302</v>
      </c>
      <c r="H36" s="244">
        <v>71</v>
      </c>
      <c r="I36" s="216" t="s">
        <v>296</v>
      </c>
      <c r="J36" s="244">
        <v>1</v>
      </c>
      <c r="K36" s="217"/>
      <c r="L36" s="217"/>
      <c r="M36" s="243" t="s">
        <v>135</v>
      </c>
      <c r="N36" s="218" t="s">
        <v>116</v>
      </c>
      <c r="O36" s="217"/>
      <c r="P36" s="217"/>
      <c r="Q36" s="219">
        <f t="shared" si="4"/>
        <v>543.61298333333343</v>
      </c>
      <c r="R36" s="219">
        <v>652.33558000000005</v>
      </c>
      <c r="S36" s="243" t="s">
        <v>295</v>
      </c>
      <c r="T36" s="243" t="s">
        <v>110</v>
      </c>
      <c r="U36" s="243" t="s">
        <v>118</v>
      </c>
      <c r="V36" s="220">
        <v>45848</v>
      </c>
      <c r="W36" s="220">
        <v>45869</v>
      </c>
      <c r="X36" s="243" t="s">
        <v>119</v>
      </c>
      <c r="Y36" s="243" t="s">
        <v>119</v>
      </c>
      <c r="Z36" s="243" t="s">
        <v>119</v>
      </c>
      <c r="AA36" s="243" t="s">
        <v>119</v>
      </c>
      <c r="AB36" s="243" t="str">
        <f t="shared" si="3"/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243" t="s">
        <v>120</v>
      </c>
      <c r="AD36" s="221">
        <v>796</v>
      </c>
      <c r="AE36" s="221" t="s">
        <v>121</v>
      </c>
      <c r="AF36" s="243">
        <v>1</v>
      </c>
      <c r="AG36" s="165">
        <v>63000000003</v>
      </c>
      <c r="AH36" s="243" t="s">
        <v>122</v>
      </c>
      <c r="AI36" s="222">
        <v>45889</v>
      </c>
      <c r="AJ36" s="222">
        <v>45889</v>
      </c>
      <c r="AK36" s="222">
        <v>45960</v>
      </c>
      <c r="AL36" s="243">
        <v>2025</v>
      </c>
      <c r="AM36" s="243" t="s">
        <v>119</v>
      </c>
      <c r="AN36" s="243" t="s">
        <v>119</v>
      </c>
      <c r="AO36" s="243" t="s">
        <v>119</v>
      </c>
      <c r="AP36" s="243" t="s">
        <v>119</v>
      </c>
      <c r="AQ36" s="243" t="s">
        <v>119</v>
      </c>
      <c r="AR36" s="243" t="s">
        <v>119</v>
      </c>
      <c r="AS36" s="243" t="s">
        <v>119</v>
      </c>
      <c r="AT36" s="243" t="s">
        <v>119</v>
      </c>
      <c r="AU36" s="243" t="s">
        <v>119</v>
      </c>
      <c r="AV36" s="243" t="s">
        <v>119</v>
      </c>
      <c r="AW36" s="243" t="s">
        <v>119</v>
      </c>
    </row>
    <row r="37" spans="1:49" s="223" customFormat="1" ht="168.75" customHeight="1" x14ac:dyDescent="0.25">
      <c r="A37" s="111">
        <v>1</v>
      </c>
      <c r="B37" s="214">
        <v>92</v>
      </c>
      <c r="C37" s="123" t="s">
        <v>110</v>
      </c>
      <c r="D37" s="123" t="s">
        <v>110</v>
      </c>
      <c r="E37" s="215" t="s">
        <v>111</v>
      </c>
      <c r="F37" s="111">
        <v>1</v>
      </c>
      <c r="G37" s="257" t="s">
        <v>306</v>
      </c>
      <c r="H37" s="244">
        <v>71</v>
      </c>
      <c r="I37" s="216" t="s">
        <v>296</v>
      </c>
      <c r="J37" s="244">
        <v>1</v>
      </c>
      <c r="K37" s="217"/>
      <c r="L37" s="217"/>
      <c r="M37" s="243" t="s">
        <v>135</v>
      </c>
      <c r="N37" s="218" t="s">
        <v>116</v>
      </c>
      <c r="O37" s="217"/>
      <c r="P37" s="217"/>
      <c r="Q37" s="219">
        <f t="shared" si="4"/>
        <v>235.01495833333334</v>
      </c>
      <c r="R37" s="219">
        <v>282.01794999999998</v>
      </c>
      <c r="S37" s="243" t="s">
        <v>295</v>
      </c>
      <c r="T37" s="243" t="s">
        <v>110</v>
      </c>
      <c r="U37" s="243" t="s">
        <v>118</v>
      </c>
      <c r="V37" s="220">
        <v>45849</v>
      </c>
      <c r="W37" s="220">
        <v>45869</v>
      </c>
      <c r="X37" s="243" t="s">
        <v>119</v>
      </c>
      <c r="Y37" s="243" t="s">
        <v>119</v>
      </c>
      <c r="Z37" s="243" t="s">
        <v>119</v>
      </c>
      <c r="AA37" s="243" t="s">
        <v>119</v>
      </c>
      <c r="AB37" s="243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243" t="s">
        <v>120</v>
      </c>
      <c r="AD37" s="221">
        <v>796</v>
      </c>
      <c r="AE37" s="221" t="s">
        <v>121</v>
      </c>
      <c r="AF37" s="243">
        <v>1</v>
      </c>
      <c r="AG37" s="165">
        <v>97000000000</v>
      </c>
      <c r="AH37" s="243" t="s">
        <v>307</v>
      </c>
      <c r="AI37" s="222">
        <v>45889</v>
      </c>
      <c r="AJ37" s="222">
        <v>45889</v>
      </c>
      <c r="AK37" s="222">
        <v>46022</v>
      </c>
      <c r="AL37" s="243">
        <v>2025</v>
      </c>
      <c r="AM37" s="243" t="s">
        <v>119</v>
      </c>
      <c r="AN37" s="243" t="s">
        <v>119</v>
      </c>
      <c r="AO37" s="243" t="s">
        <v>119</v>
      </c>
      <c r="AP37" s="243" t="s">
        <v>119</v>
      </c>
      <c r="AQ37" s="243" t="s">
        <v>119</v>
      </c>
      <c r="AR37" s="243" t="s">
        <v>119</v>
      </c>
      <c r="AS37" s="243" t="s">
        <v>119</v>
      </c>
      <c r="AT37" s="243" t="s">
        <v>119</v>
      </c>
      <c r="AU37" s="243" t="s">
        <v>119</v>
      </c>
      <c r="AV37" s="243" t="s">
        <v>119</v>
      </c>
      <c r="AW37" s="243" t="s">
        <v>119</v>
      </c>
    </row>
    <row r="38" spans="1:49" ht="145.5" customHeight="1" x14ac:dyDescent="0.25">
      <c r="A38" s="238">
        <v>1</v>
      </c>
      <c r="B38" s="245">
        <v>95</v>
      </c>
      <c r="C38" s="240" t="s">
        <v>110</v>
      </c>
      <c r="D38" s="240" t="s">
        <v>110</v>
      </c>
      <c r="E38" s="196" t="s">
        <v>111</v>
      </c>
      <c r="F38" s="238">
        <v>1</v>
      </c>
      <c r="G38" s="234" t="s">
        <v>308</v>
      </c>
      <c r="H38" s="212">
        <v>71</v>
      </c>
      <c r="I38" s="246" t="s">
        <v>296</v>
      </c>
      <c r="J38" s="241">
        <v>1</v>
      </c>
      <c r="K38" s="9"/>
      <c r="L38" s="9"/>
      <c r="M38" s="239" t="s">
        <v>135</v>
      </c>
      <c r="N38" s="190" t="s">
        <v>116</v>
      </c>
      <c r="O38" s="9"/>
      <c r="P38" s="9"/>
      <c r="Q38" s="206">
        <f t="shared" si="4"/>
        <v>329.02094999999997</v>
      </c>
      <c r="R38" s="206">
        <v>394.82513999999998</v>
      </c>
      <c r="S38" s="239" t="s">
        <v>295</v>
      </c>
      <c r="T38" s="239" t="s">
        <v>110</v>
      </c>
      <c r="U38" s="239" t="s">
        <v>118</v>
      </c>
      <c r="V38" s="248">
        <v>45849</v>
      </c>
      <c r="W38" s="248">
        <v>45869</v>
      </c>
      <c r="X38" s="239" t="s">
        <v>119</v>
      </c>
      <c r="Y38" s="239" t="s">
        <v>119</v>
      </c>
      <c r="Z38" s="239" t="s">
        <v>119</v>
      </c>
      <c r="AA38" s="239" t="s">
        <v>119</v>
      </c>
      <c r="AB38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239" t="s">
        <v>120</v>
      </c>
      <c r="AD38" s="202">
        <v>796</v>
      </c>
      <c r="AE38" s="202" t="s">
        <v>121</v>
      </c>
      <c r="AF38" s="239">
        <v>1</v>
      </c>
      <c r="AG38" s="242">
        <v>97000000000</v>
      </c>
      <c r="AH38" s="239" t="s">
        <v>307</v>
      </c>
      <c r="AI38" s="247">
        <v>45889</v>
      </c>
      <c r="AJ38" s="247">
        <v>45889</v>
      </c>
      <c r="AK38" s="247">
        <v>46022</v>
      </c>
      <c r="AL38" s="239">
        <v>2025</v>
      </c>
      <c r="AM38" s="239" t="s">
        <v>119</v>
      </c>
      <c r="AN38" s="239" t="s">
        <v>119</v>
      </c>
      <c r="AO38" s="239" t="s">
        <v>119</v>
      </c>
      <c r="AP38" s="239" t="s">
        <v>119</v>
      </c>
      <c r="AQ38" s="239" t="s">
        <v>119</v>
      </c>
      <c r="AR38" s="239" t="s">
        <v>119</v>
      </c>
      <c r="AS38" s="239" t="s">
        <v>119</v>
      </c>
      <c r="AT38" s="239" t="s">
        <v>119</v>
      </c>
      <c r="AU38" s="239" t="s">
        <v>119</v>
      </c>
      <c r="AV38" s="239" t="s">
        <v>119</v>
      </c>
      <c r="AW38" s="239" t="s">
        <v>119</v>
      </c>
    </row>
    <row r="39" spans="1:49" ht="167.25" customHeight="1" x14ac:dyDescent="0.25">
      <c r="A39" s="238">
        <v>1</v>
      </c>
      <c r="B39" s="245">
        <v>97</v>
      </c>
      <c r="C39" s="240" t="s">
        <v>110</v>
      </c>
      <c r="D39" s="240" t="s">
        <v>110</v>
      </c>
      <c r="E39" s="196" t="s">
        <v>111</v>
      </c>
      <c r="F39" s="238">
        <v>1</v>
      </c>
      <c r="G39" s="234" t="s">
        <v>309</v>
      </c>
      <c r="H39" s="212">
        <v>71</v>
      </c>
      <c r="I39" s="246" t="s">
        <v>296</v>
      </c>
      <c r="J39" s="241">
        <v>1</v>
      </c>
      <c r="K39" s="9"/>
      <c r="L39" s="9"/>
      <c r="M39" s="239" t="s">
        <v>135</v>
      </c>
      <c r="N39" s="190" t="s">
        <v>116</v>
      </c>
      <c r="O39" s="9"/>
      <c r="P39" s="9"/>
      <c r="Q39" s="206">
        <f t="shared" si="4"/>
        <v>235.01495833333334</v>
      </c>
      <c r="R39" s="206">
        <v>282.01794999999998</v>
      </c>
      <c r="S39" s="239" t="s">
        <v>295</v>
      </c>
      <c r="T39" s="239" t="s">
        <v>110</v>
      </c>
      <c r="U39" s="239" t="s">
        <v>118</v>
      </c>
      <c r="V39" s="248">
        <v>45849</v>
      </c>
      <c r="W39" s="248">
        <v>45869</v>
      </c>
      <c r="X39" s="239" t="s">
        <v>119</v>
      </c>
      <c r="Y39" s="239" t="s">
        <v>119</v>
      </c>
      <c r="Z39" s="239" t="s">
        <v>119</v>
      </c>
      <c r="AA39" s="239" t="s">
        <v>119</v>
      </c>
      <c r="AB39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239" t="s">
        <v>120</v>
      </c>
      <c r="AD39" s="202">
        <v>796</v>
      </c>
      <c r="AE39" s="202" t="s">
        <v>121</v>
      </c>
      <c r="AF39" s="239">
        <v>1</v>
      </c>
      <c r="AG39" s="242">
        <v>97000000000</v>
      </c>
      <c r="AH39" s="239" t="s">
        <v>307</v>
      </c>
      <c r="AI39" s="247">
        <v>45889</v>
      </c>
      <c r="AJ39" s="247">
        <v>45889</v>
      </c>
      <c r="AK39" s="247">
        <v>46022</v>
      </c>
      <c r="AL39" s="239">
        <v>2025</v>
      </c>
      <c r="AM39" s="239" t="s">
        <v>119</v>
      </c>
      <c r="AN39" s="239" t="s">
        <v>119</v>
      </c>
      <c r="AO39" s="239" t="s">
        <v>119</v>
      </c>
      <c r="AP39" s="239" t="s">
        <v>119</v>
      </c>
      <c r="AQ39" s="239" t="s">
        <v>119</v>
      </c>
      <c r="AR39" s="239" t="s">
        <v>119</v>
      </c>
      <c r="AS39" s="239" t="s">
        <v>119</v>
      </c>
      <c r="AT39" s="239" t="s">
        <v>119</v>
      </c>
      <c r="AU39" s="239" t="s">
        <v>119</v>
      </c>
      <c r="AV39" s="239" t="s">
        <v>119</v>
      </c>
      <c r="AW39" s="239" t="s">
        <v>119</v>
      </c>
    </row>
    <row r="40" spans="1:49" ht="167.25" customHeight="1" x14ac:dyDescent="0.25">
      <c r="A40" s="238">
        <v>1</v>
      </c>
      <c r="B40" s="245">
        <v>98</v>
      </c>
      <c r="C40" s="240" t="s">
        <v>110</v>
      </c>
      <c r="D40" s="240" t="s">
        <v>110</v>
      </c>
      <c r="E40" s="196" t="s">
        <v>111</v>
      </c>
      <c r="F40" s="238">
        <v>1</v>
      </c>
      <c r="G40" s="234" t="s">
        <v>310</v>
      </c>
      <c r="H40" s="212">
        <v>71</v>
      </c>
      <c r="I40" s="246" t="s">
        <v>296</v>
      </c>
      <c r="J40" s="241">
        <v>1</v>
      </c>
      <c r="K40" s="9"/>
      <c r="L40" s="9"/>
      <c r="M40" s="239" t="s">
        <v>135</v>
      </c>
      <c r="N40" s="190" t="s">
        <v>116</v>
      </c>
      <c r="O40" s="9"/>
      <c r="P40" s="9"/>
      <c r="Q40" s="206">
        <f t="shared" si="4"/>
        <v>508.8545666666667</v>
      </c>
      <c r="R40" s="206">
        <v>610.62548000000004</v>
      </c>
      <c r="S40" s="239" t="s">
        <v>295</v>
      </c>
      <c r="T40" s="239" t="s">
        <v>110</v>
      </c>
      <c r="U40" s="239" t="s">
        <v>118</v>
      </c>
      <c r="V40" s="248">
        <v>45849</v>
      </c>
      <c r="W40" s="248">
        <v>45869</v>
      </c>
      <c r="X40" s="239" t="s">
        <v>119</v>
      </c>
      <c r="Y40" s="239" t="s">
        <v>119</v>
      </c>
      <c r="Z40" s="239" t="s">
        <v>119</v>
      </c>
      <c r="AA40" s="239" t="s">
        <v>119</v>
      </c>
      <c r="AB40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239" t="s">
        <v>120</v>
      </c>
      <c r="AD40" s="202">
        <v>796</v>
      </c>
      <c r="AE40" s="202" t="s">
        <v>121</v>
      </c>
      <c r="AF40" s="239">
        <v>1</v>
      </c>
      <c r="AG40" s="242">
        <v>97000000000</v>
      </c>
      <c r="AH40" s="239" t="s">
        <v>307</v>
      </c>
      <c r="AI40" s="247">
        <v>45889</v>
      </c>
      <c r="AJ40" s="247">
        <v>45889</v>
      </c>
      <c r="AK40" s="247">
        <v>46022</v>
      </c>
      <c r="AL40" s="239">
        <v>2025</v>
      </c>
      <c r="AM40" s="239" t="s">
        <v>119</v>
      </c>
      <c r="AN40" s="239" t="s">
        <v>119</v>
      </c>
      <c r="AO40" s="239" t="s">
        <v>119</v>
      </c>
      <c r="AP40" s="239" t="s">
        <v>119</v>
      </c>
      <c r="AQ40" s="239" t="s">
        <v>119</v>
      </c>
      <c r="AR40" s="239" t="s">
        <v>119</v>
      </c>
      <c r="AS40" s="239" t="s">
        <v>119</v>
      </c>
      <c r="AT40" s="239" t="s">
        <v>119</v>
      </c>
      <c r="AU40" s="239" t="s">
        <v>119</v>
      </c>
      <c r="AV40" s="239" t="s">
        <v>119</v>
      </c>
      <c r="AW40" s="239" t="s">
        <v>119</v>
      </c>
    </row>
    <row r="41" spans="1:49" ht="191.25" customHeight="1" x14ac:dyDescent="0.25">
      <c r="A41" s="238">
        <v>1</v>
      </c>
      <c r="B41" s="245">
        <v>79</v>
      </c>
      <c r="C41" s="240" t="s">
        <v>110</v>
      </c>
      <c r="D41" s="240" t="s">
        <v>110</v>
      </c>
      <c r="E41" s="196" t="s">
        <v>111</v>
      </c>
      <c r="F41" s="238">
        <v>1</v>
      </c>
      <c r="G41" s="234" t="s">
        <v>311</v>
      </c>
      <c r="H41" s="212">
        <v>71</v>
      </c>
      <c r="I41" s="246" t="s">
        <v>296</v>
      </c>
      <c r="J41" s="241">
        <v>1</v>
      </c>
      <c r="K41" s="9"/>
      <c r="L41" s="9"/>
      <c r="M41" s="239" t="s">
        <v>135</v>
      </c>
      <c r="N41" s="190" t="s">
        <v>116</v>
      </c>
      <c r="O41" s="9"/>
      <c r="P41" s="9"/>
      <c r="Q41" s="206">
        <f t="shared" si="4"/>
        <v>305.67505000000006</v>
      </c>
      <c r="R41" s="206">
        <v>366.81006000000002</v>
      </c>
      <c r="S41" s="239" t="s">
        <v>295</v>
      </c>
      <c r="T41" s="239" t="s">
        <v>110</v>
      </c>
      <c r="U41" s="239" t="s">
        <v>118</v>
      </c>
      <c r="V41" s="248">
        <v>45854</v>
      </c>
      <c r="W41" s="248">
        <v>45873</v>
      </c>
      <c r="X41" s="239" t="s">
        <v>119</v>
      </c>
      <c r="Y41" s="239" t="s">
        <v>119</v>
      </c>
      <c r="Z41" s="239" t="s">
        <v>119</v>
      </c>
      <c r="AA41" s="239" t="s">
        <v>119</v>
      </c>
      <c r="AB41" s="239" t="str">
        <f t="shared" si="3"/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v>
      </c>
      <c r="AC41" s="239" t="s">
        <v>120</v>
      </c>
      <c r="AD41" s="202">
        <v>796</v>
      </c>
      <c r="AE41" s="202" t="s">
        <v>121</v>
      </c>
      <c r="AF41" s="239">
        <v>1</v>
      </c>
      <c r="AG41" s="242">
        <v>53000000000</v>
      </c>
      <c r="AH41" s="239" t="s">
        <v>312</v>
      </c>
      <c r="AI41" s="247">
        <v>45893</v>
      </c>
      <c r="AJ41" s="247">
        <v>45893</v>
      </c>
      <c r="AK41" s="247">
        <v>46011</v>
      </c>
      <c r="AL41" s="239">
        <v>2025</v>
      </c>
      <c r="AM41" s="239" t="s">
        <v>119</v>
      </c>
      <c r="AN41" s="239" t="s">
        <v>119</v>
      </c>
      <c r="AO41" s="239" t="s">
        <v>119</v>
      </c>
      <c r="AP41" s="239" t="s">
        <v>119</v>
      </c>
      <c r="AQ41" s="239" t="s">
        <v>119</v>
      </c>
      <c r="AR41" s="239" t="s">
        <v>119</v>
      </c>
      <c r="AS41" s="239" t="s">
        <v>119</v>
      </c>
      <c r="AT41" s="239" t="s">
        <v>119</v>
      </c>
      <c r="AU41" s="239" t="s">
        <v>119</v>
      </c>
      <c r="AV41" s="239" t="s">
        <v>119</v>
      </c>
      <c r="AW41" s="239" t="s">
        <v>119</v>
      </c>
    </row>
    <row r="42" spans="1:49" ht="191.25" customHeight="1" x14ac:dyDescent="0.25">
      <c r="A42" s="238">
        <v>1</v>
      </c>
      <c r="B42" s="245">
        <v>84</v>
      </c>
      <c r="C42" s="240" t="s">
        <v>110</v>
      </c>
      <c r="D42" s="240" t="s">
        <v>110</v>
      </c>
      <c r="E42" s="196" t="s">
        <v>111</v>
      </c>
      <c r="F42" s="238">
        <v>1</v>
      </c>
      <c r="G42" s="234" t="s">
        <v>313</v>
      </c>
      <c r="H42" s="212">
        <v>71</v>
      </c>
      <c r="I42" s="246" t="s">
        <v>296</v>
      </c>
      <c r="J42" s="241">
        <v>1</v>
      </c>
      <c r="K42" s="9"/>
      <c r="L42" s="9"/>
      <c r="M42" s="239" t="s">
        <v>135</v>
      </c>
      <c r="N42" s="190" t="s">
        <v>116</v>
      </c>
      <c r="O42" s="9"/>
      <c r="P42" s="9"/>
      <c r="Q42" s="206">
        <f t="shared" si="4"/>
        <v>304.21240000000006</v>
      </c>
      <c r="R42" s="206">
        <v>365.05488000000003</v>
      </c>
      <c r="S42" s="239" t="s">
        <v>295</v>
      </c>
      <c r="T42" s="239" t="s">
        <v>110</v>
      </c>
      <c r="U42" s="239" t="s">
        <v>118</v>
      </c>
      <c r="V42" s="248">
        <v>45854</v>
      </c>
      <c r="W42" s="248">
        <v>45884</v>
      </c>
      <c r="X42" s="239" t="s">
        <v>119</v>
      </c>
      <c r="Y42" s="239" t="s">
        <v>119</v>
      </c>
      <c r="Z42" s="239" t="s">
        <v>119</v>
      </c>
      <c r="AA42" s="239" t="s">
        <v>119</v>
      </c>
      <c r="AB42" s="239" t="str">
        <f t="shared" si="3"/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2" s="239" t="s">
        <v>120</v>
      </c>
      <c r="AD42" s="202">
        <v>796</v>
      </c>
      <c r="AE42" s="202" t="s">
        <v>121</v>
      </c>
      <c r="AF42" s="239">
        <v>1</v>
      </c>
      <c r="AG42" s="165">
        <v>36000000000</v>
      </c>
      <c r="AH42" s="239" t="s">
        <v>278</v>
      </c>
      <c r="AI42" s="247">
        <v>45904</v>
      </c>
      <c r="AJ42" s="247">
        <v>45904</v>
      </c>
      <c r="AK42" s="247">
        <v>45960</v>
      </c>
      <c r="AL42" s="239">
        <v>2025</v>
      </c>
      <c r="AM42" s="239" t="s">
        <v>119</v>
      </c>
      <c r="AN42" s="239" t="s">
        <v>119</v>
      </c>
      <c r="AO42" s="239" t="s">
        <v>119</v>
      </c>
      <c r="AP42" s="239" t="s">
        <v>119</v>
      </c>
      <c r="AQ42" s="239" t="s">
        <v>119</v>
      </c>
      <c r="AR42" s="239" t="s">
        <v>119</v>
      </c>
      <c r="AS42" s="239" t="s">
        <v>119</v>
      </c>
      <c r="AT42" s="239" t="s">
        <v>119</v>
      </c>
      <c r="AU42" s="239" t="s">
        <v>119</v>
      </c>
      <c r="AV42" s="239" t="s">
        <v>119</v>
      </c>
      <c r="AW42" s="239" t="s">
        <v>119</v>
      </c>
    </row>
    <row r="43" spans="1:49" ht="247.5" customHeight="1" x14ac:dyDescent="0.25">
      <c r="A43" s="238">
        <v>1</v>
      </c>
      <c r="B43" s="245">
        <v>89</v>
      </c>
      <c r="C43" s="240" t="s">
        <v>110</v>
      </c>
      <c r="D43" s="240" t="s">
        <v>110</v>
      </c>
      <c r="E43" s="196" t="s">
        <v>111</v>
      </c>
      <c r="F43" s="238">
        <v>1</v>
      </c>
      <c r="G43" s="249" t="s">
        <v>314</v>
      </c>
      <c r="H43" s="212">
        <v>71</v>
      </c>
      <c r="I43" s="246" t="s">
        <v>296</v>
      </c>
      <c r="J43" s="241">
        <v>1</v>
      </c>
      <c r="K43" s="9"/>
      <c r="L43" s="9"/>
      <c r="M43" s="239" t="s">
        <v>135</v>
      </c>
      <c r="N43" s="190" t="s">
        <v>116</v>
      </c>
      <c r="O43" s="9"/>
      <c r="P43" s="9"/>
      <c r="Q43" s="206">
        <f t="shared" si="4"/>
        <v>314.55798333333337</v>
      </c>
      <c r="R43" s="206">
        <v>377.46958000000001</v>
      </c>
      <c r="S43" s="239" t="s">
        <v>295</v>
      </c>
      <c r="T43" s="239" t="s">
        <v>110</v>
      </c>
      <c r="U43" s="239" t="s">
        <v>118</v>
      </c>
      <c r="V43" s="248">
        <v>45854</v>
      </c>
      <c r="W43" s="248">
        <v>45873</v>
      </c>
      <c r="X43" s="239" t="s">
        <v>119</v>
      </c>
      <c r="Y43" s="239" t="s">
        <v>119</v>
      </c>
      <c r="Z43" s="239" t="s">
        <v>119</v>
      </c>
      <c r="AA43" s="239" t="s">
        <v>119</v>
      </c>
      <c r="AB43" s="239" t="str">
        <f t="shared" si="3"/>
        <v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v>
      </c>
      <c r="AC43" s="239" t="s">
        <v>120</v>
      </c>
      <c r="AD43" s="202">
        <v>796</v>
      </c>
      <c r="AE43" s="202" t="s">
        <v>121</v>
      </c>
      <c r="AF43" s="239">
        <v>1</v>
      </c>
      <c r="AG43" s="242">
        <v>63000000003</v>
      </c>
      <c r="AH43" s="243" t="s">
        <v>122</v>
      </c>
      <c r="AI43" s="247">
        <v>45893</v>
      </c>
      <c r="AJ43" s="247">
        <v>45893</v>
      </c>
      <c r="AK43" s="247">
        <v>45929</v>
      </c>
      <c r="AL43" s="239">
        <v>2025</v>
      </c>
      <c r="AM43" s="239" t="s">
        <v>119</v>
      </c>
      <c r="AN43" s="239" t="s">
        <v>119</v>
      </c>
      <c r="AO43" s="239" t="s">
        <v>119</v>
      </c>
      <c r="AP43" s="239" t="s">
        <v>119</v>
      </c>
      <c r="AQ43" s="239" t="s">
        <v>119</v>
      </c>
      <c r="AR43" s="239" t="s">
        <v>119</v>
      </c>
      <c r="AS43" s="239" t="s">
        <v>119</v>
      </c>
      <c r="AT43" s="239" t="s">
        <v>119</v>
      </c>
      <c r="AU43" s="239" t="s">
        <v>119</v>
      </c>
      <c r="AV43" s="239" t="s">
        <v>119</v>
      </c>
      <c r="AW43" s="239" t="s">
        <v>119</v>
      </c>
    </row>
    <row r="44" spans="1:49" ht="183.75" customHeight="1" x14ac:dyDescent="0.25">
      <c r="A44" s="238">
        <v>1</v>
      </c>
      <c r="B44" s="245">
        <v>90</v>
      </c>
      <c r="C44" s="240" t="s">
        <v>110</v>
      </c>
      <c r="D44" s="240" t="s">
        <v>110</v>
      </c>
      <c r="E44" s="196" t="s">
        <v>111</v>
      </c>
      <c r="F44" s="238">
        <v>1</v>
      </c>
      <c r="G44" s="234" t="s">
        <v>315</v>
      </c>
      <c r="H44" s="212">
        <v>71</v>
      </c>
      <c r="I44" s="246" t="s">
        <v>296</v>
      </c>
      <c r="J44" s="241">
        <v>1</v>
      </c>
      <c r="K44" s="9"/>
      <c r="L44" s="9"/>
      <c r="M44" s="239" t="s">
        <v>135</v>
      </c>
      <c r="N44" s="190" t="s">
        <v>116</v>
      </c>
      <c r="O44" s="9"/>
      <c r="P44" s="9"/>
      <c r="Q44" s="206">
        <f>R44/1.2</f>
        <v>496.31926666666669</v>
      </c>
      <c r="R44" s="206">
        <v>595.58312000000001</v>
      </c>
      <c r="S44" s="239" t="s">
        <v>295</v>
      </c>
      <c r="T44" s="239" t="s">
        <v>110</v>
      </c>
      <c r="U44" s="239" t="s">
        <v>118</v>
      </c>
      <c r="V44" s="248">
        <v>45854</v>
      </c>
      <c r="W44" s="248">
        <v>45873</v>
      </c>
      <c r="X44" s="239" t="s">
        <v>119</v>
      </c>
      <c r="Y44" s="239" t="s">
        <v>119</v>
      </c>
      <c r="Z44" s="239" t="s">
        <v>119</v>
      </c>
      <c r="AA44" s="239" t="s">
        <v>119</v>
      </c>
      <c r="AB44" s="239" t="str">
        <f t="shared" si="3"/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4" s="239" t="s">
        <v>120</v>
      </c>
      <c r="AD44" s="202">
        <v>796</v>
      </c>
      <c r="AE44" s="202" t="s">
        <v>121</v>
      </c>
      <c r="AF44" s="239">
        <v>1</v>
      </c>
      <c r="AG44" s="242">
        <v>63000000003</v>
      </c>
      <c r="AH44" s="243" t="s">
        <v>122</v>
      </c>
      <c r="AI44" s="247">
        <v>45893</v>
      </c>
      <c r="AJ44" s="247">
        <v>45893</v>
      </c>
      <c r="AK44" s="247">
        <v>45989</v>
      </c>
      <c r="AL44" s="239">
        <v>2025</v>
      </c>
      <c r="AM44" s="239" t="s">
        <v>119</v>
      </c>
      <c r="AN44" s="239" t="s">
        <v>119</v>
      </c>
      <c r="AO44" s="239" t="s">
        <v>119</v>
      </c>
      <c r="AP44" s="239" t="s">
        <v>119</v>
      </c>
      <c r="AQ44" s="239" t="s">
        <v>119</v>
      </c>
      <c r="AR44" s="239" t="s">
        <v>119</v>
      </c>
      <c r="AS44" s="239" t="s">
        <v>119</v>
      </c>
      <c r="AT44" s="239" t="s">
        <v>119</v>
      </c>
      <c r="AU44" s="239" t="s">
        <v>119</v>
      </c>
      <c r="AV44" s="239" t="s">
        <v>119</v>
      </c>
      <c r="AW44" s="239" t="s">
        <v>119</v>
      </c>
    </row>
    <row r="45" spans="1:49" ht="83.25" customHeight="1" x14ac:dyDescent="0.25">
      <c r="A45" s="238">
        <v>1</v>
      </c>
      <c r="B45" s="245">
        <v>91</v>
      </c>
      <c r="C45" s="240" t="s">
        <v>110</v>
      </c>
      <c r="D45" s="240" t="s">
        <v>110</v>
      </c>
      <c r="E45" s="196" t="s">
        <v>111</v>
      </c>
      <c r="F45" s="238">
        <v>1</v>
      </c>
      <c r="G45" s="234" t="s">
        <v>316</v>
      </c>
      <c r="H45" s="212">
        <v>71</v>
      </c>
      <c r="I45" s="246" t="s">
        <v>296</v>
      </c>
      <c r="J45" s="241">
        <v>1</v>
      </c>
      <c r="K45" s="9"/>
      <c r="L45" s="9"/>
      <c r="M45" s="239" t="s">
        <v>135</v>
      </c>
      <c r="N45" s="190" t="s">
        <v>116</v>
      </c>
      <c r="O45" s="9"/>
      <c r="P45" s="9"/>
      <c r="Q45" s="206">
        <f t="shared" ref="Q45:Q53" si="5">R45/1.2</f>
        <v>2706.3363333333332</v>
      </c>
      <c r="R45" s="206">
        <v>3247.6035999999999</v>
      </c>
      <c r="S45" s="239" t="s">
        <v>295</v>
      </c>
      <c r="T45" s="239" t="s">
        <v>110</v>
      </c>
      <c r="U45" s="239" t="s">
        <v>118</v>
      </c>
      <c r="V45" s="248">
        <v>45854</v>
      </c>
      <c r="W45" s="248">
        <v>45873</v>
      </c>
      <c r="X45" s="239" t="s">
        <v>119</v>
      </c>
      <c r="Y45" s="239" t="s">
        <v>119</v>
      </c>
      <c r="Z45" s="239" t="s">
        <v>119</v>
      </c>
      <c r="AA45" s="239" t="s">
        <v>119</v>
      </c>
      <c r="AB45" s="239" t="str">
        <f t="shared" si="3"/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45" s="239" t="s">
        <v>120</v>
      </c>
      <c r="AD45" s="202">
        <v>796</v>
      </c>
      <c r="AE45" s="202" t="s">
        <v>121</v>
      </c>
      <c r="AF45" s="239">
        <v>1</v>
      </c>
      <c r="AG45" s="242">
        <v>97000000000</v>
      </c>
      <c r="AH45" s="243" t="s">
        <v>307</v>
      </c>
      <c r="AI45" s="247">
        <v>45893</v>
      </c>
      <c r="AJ45" s="247">
        <v>45893</v>
      </c>
      <c r="AK45" s="247">
        <v>46021</v>
      </c>
      <c r="AL45" s="239">
        <v>2025</v>
      </c>
      <c r="AM45" s="239" t="s">
        <v>119</v>
      </c>
      <c r="AN45" s="239" t="s">
        <v>119</v>
      </c>
      <c r="AO45" s="239" t="s">
        <v>119</v>
      </c>
      <c r="AP45" s="239" t="s">
        <v>119</v>
      </c>
      <c r="AQ45" s="239" t="s">
        <v>119</v>
      </c>
      <c r="AR45" s="239" t="s">
        <v>119</v>
      </c>
      <c r="AS45" s="239" t="s">
        <v>119</v>
      </c>
      <c r="AT45" s="239" t="s">
        <v>119</v>
      </c>
      <c r="AU45" s="239" t="s">
        <v>119</v>
      </c>
      <c r="AV45" s="239" t="s">
        <v>119</v>
      </c>
      <c r="AW45" s="239" t="s">
        <v>119</v>
      </c>
    </row>
    <row r="46" spans="1:49" ht="172.5" customHeight="1" x14ac:dyDescent="0.25">
      <c r="A46" s="238">
        <v>1</v>
      </c>
      <c r="B46" s="245">
        <v>93</v>
      </c>
      <c r="C46" s="240" t="s">
        <v>110</v>
      </c>
      <c r="D46" s="240" t="s">
        <v>110</v>
      </c>
      <c r="E46" s="196" t="s">
        <v>111</v>
      </c>
      <c r="F46" s="238">
        <v>1</v>
      </c>
      <c r="G46" s="234" t="s">
        <v>317</v>
      </c>
      <c r="H46" s="212">
        <v>71</v>
      </c>
      <c r="I46" s="246" t="s">
        <v>296</v>
      </c>
      <c r="J46" s="241">
        <v>1</v>
      </c>
      <c r="K46" s="9"/>
      <c r="L46" s="9"/>
      <c r="M46" s="239" t="s">
        <v>135</v>
      </c>
      <c r="N46" s="190" t="s">
        <v>116</v>
      </c>
      <c r="O46" s="9"/>
      <c r="P46" s="9"/>
      <c r="Q46" s="206">
        <f t="shared" si="5"/>
        <v>235.01495833333334</v>
      </c>
      <c r="R46" s="206">
        <v>282.01794999999998</v>
      </c>
      <c r="S46" s="239" t="s">
        <v>295</v>
      </c>
      <c r="T46" s="239" t="s">
        <v>110</v>
      </c>
      <c r="U46" s="239" t="s">
        <v>118</v>
      </c>
      <c r="V46" s="248">
        <v>45854</v>
      </c>
      <c r="W46" s="248">
        <v>45889</v>
      </c>
      <c r="X46" s="239" t="s">
        <v>119</v>
      </c>
      <c r="Y46" s="239" t="s">
        <v>119</v>
      </c>
      <c r="Z46" s="239" t="s">
        <v>119</v>
      </c>
      <c r="AA46" s="239" t="s">
        <v>119</v>
      </c>
      <c r="AB46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v>
      </c>
      <c r="AC46" s="239" t="s">
        <v>120</v>
      </c>
      <c r="AD46" s="202">
        <v>796</v>
      </c>
      <c r="AE46" s="202" t="s">
        <v>121</v>
      </c>
      <c r="AF46" s="239">
        <v>1</v>
      </c>
      <c r="AG46" s="242">
        <v>97000000000</v>
      </c>
      <c r="AH46" s="243" t="s">
        <v>307</v>
      </c>
      <c r="AI46" s="247">
        <v>45909</v>
      </c>
      <c r="AJ46" s="247">
        <v>45909</v>
      </c>
      <c r="AK46" s="247">
        <v>46022</v>
      </c>
      <c r="AL46" s="239">
        <v>2025</v>
      </c>
      <c r="AM46" s="239" t="s">
        <v>119</v>
      </c>
      <c r="AN46" s="239" t="s">
        <v>119</v>
      </c>
      <c r="AO46" s="239" t="s">
        <v>119</v>
      </c>
      <c r="AP46" s="239" t="s">
        <v>119</v>
      </c>
      <c r="AQ46" s="239" t="s">
        <v>119</v>
      </c>
      <c r="AR46" s="239" t="s">
        <v>119</v>
      </c>
      <c r="AS46" s="239" t="s">
        <v>119</v>
      </c>
      <c r="AT46" s="239" t="s">
        <v>119</v>
      </c>
      <c r="AU46" s="239" t="s">
        <v>119</v>
      </c>
      <c r="AV46" s="239" t="s">
        <v>119</v>
      </c>
      <c r="AW46" s="239" t="s">
        <v>119</v>
      </c>
    </row>
    <row r="47" spans="1:49" ht="131.25" customHeight="1" x14ac:dyDescent="0.25">
      <c r="A47" s="238">
        <v>1</v>
      </c>
      <c r="B47" s="245">
        <v>94</v>
      </c>
      <c r="C47" s="240" t="s">
        <v>110</v>
      </c>
      <c r="D47" s="240" t="s">
        <v>110</v>
      </c>
      <c r="E47" s="196" t="s">
        <v>111</v>
      </c>
      <c r="F47" s="238">
        <v>1</v>
      </c>
      <c r="G47" s="234" t="s">
        <v>318</v>
      </c>
      <c r="H47" s="212">
        <v>71</v>
      </c>
      <c r="I47" s="246" t="s">
        <v>296</v>
      </c>
      <c r="J47" s="241">
        <v>1</v>
      </c>
      <c r="K47" s="9"/>
      <c r="L47" s="9"/>
      <c r="M47" s="239" t="s">
        <v>135</v>
      </c>
      <c r="N47" s="190" t="s">
        <v>116</v>
      </c>
      <c r="O47" s="9"/>
      <c r="P47" s="9"/>
      <c r="Q47" s="206">
        <f t="shared" si="5"/>
        <v>94.005991666666674</v>
      </c>
      <c r="R47" s="206">
        <v>112.80719000000001</v>
      </c>
      <c r="S47" s="239" t="s">
        <v>295</v>
      </c>
      <c r="T47" s="239" t="s">
        <v>110</v>
      </c>
      <c r="U47" s="239" t="s">
        <v>118</v>
      </c>
      <c r="V47" s="248">
        <v>45854</v>
      </c>
      <c r="W47" s="248">
        <v>45889</v>
      </c>
      <c r="X47" s="239" t="s">
        <v>119</v>
      </c>
      <c r="Y47" s="239" t="s">
        <v>119</v>
      </c>
      <c r="Z47" s="239" t="s">
        <v>119</v>
      </c>
      <c r="AA47" s="239" t="s">
        <v>119</v>
      </c>
      <c r="AB47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v>
      </c>
      <c r="AC47" s="239" t="s">
        <v>120</v>
      </c>
      <c r="AD47" s="202">
        <v>796</v>
      </c>
      <c r="AE47" s="202" t="s">
        <v>121</v>
      </c>
      <c r="AF47" s="239">
        <v>1</v>
      </c>
      <c r="AG47" s="242">
        <v>97000000000</v>
      </c>
      <c r="AH47" s="243" t="s">
        <v>307</v>
      </c>
      <c r="AI47" s="247">
        <v>45909</v>
      </c>
      <c r="AJ47" s="247">
        <v>45909</v>
      </c>
      <c r="AK47" s="247">
        <v>46022</v>
      </c>
      <c r="AL47" s="239">
        <v>2025</v>
      </c>
      <c r="AM47" s="239" t="s">
        <v>119</v>
      </c>
      <c r="AN47" s="239" t="s">
        <v>119</v>
      </c>
      <c r="AO47" s="239" t="s">
        <v>119</v>
      </c>
      <c r="AP47" s="239" t="s">
        <v>119</v>
      </c>
      <c r="AQ47" s="239" t="s">
        <v>119</v>
      </c>
      <c r="AR47" s="239" t="s">
        <v>119</v>
      </c>
      <c r="AS47" s="239" t="s">
        <v>119</v>
      </c>
      <c r="AT47" s="239" t="s">
        <v>119</v>
      </c>
      <c r="AU47" s="239" t="s">
        <v>119</v>
      </c>
      <c r="AV47" s="239" t="s">
        <v>119</v>
      </c>
      <c r="AW47" s="239" t="s">
        <v>119</v>
      </c>
    </row>
    <row r="48" spans="1:49" ht="189" customHeight="1" x14ac:dyDescent="0.25">
      <c r="A48" s="238">
        <v>1</v>
      </c>
      <c r="B48" s="245">
        <v>96</v>
      </c>
      <c r="C48" s="240" t="s">
        <v>110</v>
      </c>
      <c r="D48" s="240" t="s">
        <v>110</v>
      </c>
      <c r="E48" s="196" t="s">
        <v>111</v>
      </c>
      <c r="F48" s="238">
        <v>1</v>
      </c>
      <c r="G48" s="234" t="s">
        <v>319</v>
      </c>
      <c r="H48" s="212">
        <v>71</v>
      </c>
      <c r="I48" s="246" t="s">
        <v>296</v>
      </c>
      <c r="J48" s="241">
        <v>1</v>
      </c>
      <c r="K48" s="9"/>
      <c r="L48" s="9"/>
      <c r="M48" s="239" t="s">
        <v>135</v>
      </c>
      <c r="N48" s="190" t="s">
        <v>116</v>
      </c>
      <c r="O48" s="9"/>
      <c r="P48" s="9"/>
      <c r="Q48" s="206">
        <f t="shared" si="5"/>
        <v>970.19670000000008</v>
      </c>
      <c r="R48" s="206">
        <v>1164.23604</v>
      </c>
      <c r="S48" s="239" t="s">
        <v>295</v>
      </c>
      <c r="T48" s="239" t="s">
        <v>110</v>
      </c>
      <c r="U48" s="239" t="s">
        <v>118</v>
      </c>
      <c r="V48" s="248">
        <v>45854</v>
      </c>
      <c r="W48" s="248">
        <v>45889</v>
      </c>
      <c r="X48" s="239" t="s">
        <v>119</v>
      </c>
      <c r="Y48" s="239" t="s">
        <v>119</v>
      </c>
      <c r="Z48" s="239" t="s">
        <v>119</v>
      </c>
      <c r="AA48" s="239" t="s">
        <v>119</v>
      </c>
      <c r="AB48" s="239" t="str">
        <f t="shared" si="3"/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v>
      </c>
      <c r="AC48" s="239" t="s">
        <v>120</v>
      </c>
      <c r="AD48" s="202">
        <v>796</v>
      </c>
      <c r="AE48" s="202" t="s">
        <v>121</v>
      </c>
      <c r="AF48" s="239">
        <v>1</v>
      </c>
      <c r="AG48" s="242">
        <v>97000000000</v>
      </c>
      <c r="AH48" s="243" t="s">
        <v>307</v>
      </c>
      <c r="AI48" s="247">
        <v>45909</v>
      </c>
      <c r="AJ48" s="247">
        <v>45909</v>
      </c>
      <c r="AK48" s="247">
        <v>46022</v>
      </c>
      <c r="AL48" s="239">
        <v>2025</v>
      </c>
      <c r="AM48" s="239" t="s">
        <v>119</v>
      </c>
      <c r="AN48" s="239" t="s">
        <v>119</v>
      </c>
      <c r="AO48" s="239" t="s">
        <v>119</v>
      </c>
      <c r="AP48" s="239" t="s">
        <v>119</v>
      </c>
      <c r="AQ48" s="239" t="s">
        <v>119</v>
      </c>
      <c r="AR48" s="239" t="s">
        <v>119</v>
      </c>
      <c r="AS48" s="239" t="s">
        <v>119</v>
      </c>
      <c r="AT48" s="239" t="s">
        <v>119</v>
      </c>
      <c r="AU48" s="239" t="s">
        <v>119</v>
      </c>
      <c r="AV48" s="239" t="s">
        <v>119</v>
      </c>
      <c r="AW48" s="239" t="s">
        <v>119</v>
      </c>
    </row>
    <row r="49" spans="1:49" ht="198" customHeight="1" x14ac:dyDescent="0.25">
      <c r="A49" s="238">
        <v>1</v>
      </c>
      <c r="B49" s="245">
        <v>99</v>
      </c>
      <c r="C49" s="240" t="s">
        <v>110</v>
      </c>
      <c r="D49" s="240" t="s">
        <v>110</v>
      </c>
      <c r="E49" s="204" t="s">
        <v>111</v>
      </c>
      <c r="F49" s="238">
        <v>1</v>
      </c>
      <c r="G49" s="259" t="s">
        <v>320</v>
      </c>
      <c r="H49" s="212">
        <v>71</v>
      </c>
      <c r="I49" s="246" t="s">
        <v>296</v>
      </c>
      <c r="J49" s="241">
        <v>1</v>
      </c>
      <c r="K49" s="9"/>
      <c r="L49" s="9"/>
      <c r="M49" s="239" t="s">
        <v>135</v>
      </c>
      <c r="N49" s="190" t="s">
        <v>116</v>
      </c>
      <c r="O49" s="9"/>
      <c r="P49" s="9"/>
      <c r="Q49" s="206">
        <f t="shared" si="5"/>
        <v>337.64760000000001</v>
      </c>
      <c r="R49" s="206">
        <v>405.17712</v>
      </c>
      <c r="S49" s="239" t="s">
        <v>295</v>
      </c>
      <c r="T49" s="239" t="s">
        <v>110</v>
      </c>
      <c r="U49" s="239" t="s">
        <v>118</v>
      </c>
      <c r="V49" s="248">
        <v>45854</v>
      </c>
      <c r="W49" s="248">
        <v>45873</v>
      </c>
      <c r="X49" s="239" t="s">
        <v>119</v>
      </c>
      <c r="Y49" s="239" t="s">
        <v>119</v>
      </c>
      <c r="Z49" s="239" t="s">
        <v>119</v>
      </c>
      <c r="AA49" s="239" t="s">
        <v>119</v>
      </c>
      <c r="AB49" s="239" t="str">
        <f t="shared" si="3"/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9" s="239" t="s">
        <v>120</v>
      </c>
      <c r="AD49" s="202">
        <v>796</v>
      </c>
      <c r="AE49" s="202" t="s">
        <v>121</v>
      </c>
      <c r="AF49" s="239">
        <v>1</v>
      </c>
      <c r="AG49" s="242">
        <v>97000000000</v>
      </c>
      <c r="AH49" s="243" t="s">
        <v>307</v>
      </c>
      <c r="AI49" s="247">
        <v>45900</v>
      </c>
      <c r="AJ49" s="247">
        <v>45900</v>
      </c>
      <c r="AK49" s="247">
        <v>45991</v>
      </c>
      <c r="AL49" s="239">
        <v>2025</v>
      </c>
      <c r="AM49" s="239" t="s">
        <v>119</v>
      </c>
      <c r="AN49" s="239" t="s">
        <v>119</v>
      </c>
      <c r="AO49" s="239" t="s">
        <v>119</v>
      </c>
      <c r="AP49" s="239" t="s">
        <v>119</v>
      </c>
      <c r="AQ49" s="239" t="s">
        <v>119</v>
      </c>
      <c r="AR49" s="239" t="s">
        <v>119</v>
      </c>
      <c r="AS49" s="239" t="s">
        <v>119</v>
      </c>
      <c r="AT49" s="239" t="s">
        <v>119</v>
      </c>
      <c r="AU49" s="239" t="s">
        <v>119</v>
      </c>
      <c r="AV49" s="239" t="s">
        <v>119</v>
      </c>
      <c r="AW49" s="239" t="s">
        <v>119</v>
      </c>
    </row>
    <row r="50" spans="1:49" ht="81" customHeight="1" x14ac:dyDescent="0.25">
      <c r="A50" s="238">
        <v>1</v>
      </c>
      <c r="B50" s="245">
        <v>76</v>
      </c>
      <c r="C50" s="240" t="s">
        <v>110</v>
      </c>
      <c r="D50" s="240" t="s">
        <v>110</v>
      </c>
      <c r="E50" s="196" t="s">
        <v>111</v>
      </c>
      <c r="F50" s="254">
        <v>1</v>
      </c>
      <c r="G50" s="260" t="s">
        <v>321</v>
      </c>
      <c r="H50" s="231" t="s">
        <v>323</v>
      </c>
      <c r="I50" s="232" t="s">
        <v>322</v>
      </c>
      <c r="J50" s="241">
        <v>1</v>
      </c>
      <c r="K50" s="9"/>
      <c r="L50" s="9"/>
      <c r="M50" s="239" t="s">
        <v>135</v>
      </c>
      <c r="N50" s="190" t="s">
        <v>116</v>
      </c>
      <c r="O50" s="9"/>
      <c r="P50" s="9"/>
      <c r="Q50" s="206">
        <f t="shared" si="5"/>
        <v>364.5</v>
      </c>
      <c r="R50" s="206">
        <v>437.4</v>
      </c>
      <c r="S50" s="239" t="s">
        <v>125</v>
      </c>
      <c r="T50" s="239" t="s">
        <v>110</v>
      </c>
      <c r="U50" s="239" t="s">
        <v>118</v>
      </c>
      <c r="V50" s="248">
        <v>45855</v>
      </c>
      <c r="W50" s="248">
        <v>45870</v>
      </c>
      <c r="X50" s="239" t="s">
        <v>119</v>
      </c>
      <c r="Y50" s="239" t="s">
        <v>119</v>
      </c>
      <c r="Z50" s="239" t="s">
        <v>119</v>
      </c>
      <c r="AA50" s="239" t="s">
        <v>119</v>
      </c>
      <c r="AB50" s="239" t="str">
        <f t="shared" si="3"/>
        <v>Оказание услуг по техническому обслуживанию систем автоматической пожарной сигнализации, оповещения и управления эвакуацией при пожаре</v>
      </c>
      <c r="AC50" s="239" t="s">
        <v>120</v>
      </c>
      <c r="AD50" s="202">
        <v>796</v>
      </c>
      <c r="AE50" s="202" t="s">
        <v>121</v>
      </c>
      <c r="AF50" s="239">
        <v>1</v>
      </c>
      <c r="AG50" s="242">
        <v>63000000003</v>
      </c>
      <c r="AH50" s="243" t="s">
        <v>122</v>
      </c>
      <c r="AI50" s="247">
        <v>45890</v>
      </c>
      <c r="AJ50" s="247">
        <v>45890</v>
      </c>
      <c r="AK50" s="247">
        <v>46255</v>
      </c>
      <c r="AL50" s="239" t="s">
        <v>211</v>
      </c>
      <c r="AM50" s="239" t="s">
        <v>119</v>
      </c>
      <c r="AN50" s="239" t="s">
        <v>119</v>
      </c>
      <c r="AO50" s="239" t="s">
        <v>119</v>
      </c>
      <c r="AP50" s="239" t="s">
        <v>119</v>
      </c>
      <c r="AQ50" s="239" t="s">
        <v>119</v>
      </c>
      <c r="AR50" s="239" t="s">
        <v>119</v>
      </c>
      <c r="AS50" s="239" t="s">
        <v>119</v>
      </c>
      <c r="AT50" s="239" t="s">
        <v>119</v>
      </c>
      <c r="AU50" s="239" t="s">
        <v>119</v>
      </c>
      <c r="AV50" s="239" t="s">
        <v>119</v>
      </c>
      <c r="AW50" s="239" t="s">
        <v>119</v>
      </c>
    </row>
    <row r="51" spans="1:49" ht="80.25" customHeight="1" x14ac:dyDescent="0.25">
      <c r="A51" s="238">
        <v>1</v>
      </c>
      <c r="B51" s="245">
        <v>100</v>
      </c>
      <c r="C51" s="240" t="s">
        <v>110</v>
      </c>
      <c r="D51" s="240" t="s">
        <v>110</v>
      </c>
      <c r="E51" s="196" t="s">
        <v>111</v>
      </c>
      <c r="F51" s="238">
        <v>1</v>
      </c>
      <c r="G51" s="260" t="s">
        <v>324</v>
      </c>
      <c r="H51" s="212" t="s">
        <v>113</v>
      </c>
      <c r="I51" s="246" t="s">
        <v>127</v>
      </c>
      <c r="J51" s="241">
        <v>1</v>
      </c>
      <c r="K51" s="9"/>
      <c r="L51" s="9"/>
      <c r="M51" s="239" t="s">
        <v>325</v>
      </c>
      <c r="N51" s="190" t="s">
        <v>116</v>
      </c>
      <c r="O51" s="9"/>
      <c r="P51" s="9"/>
      <c r="Q51" s="206">
        <f t="shared" si="5"/>
        <v>352.92419166666667</v>
      </c>
      <c r="R51" s="206">
        <v>423.50903</v>
      </c>
      <c r="S51" s="239" t="s">
        <v>125</v>
      </c>
      <c r="T51" s="239" t="s">
        <v>110</v>
      </c>
      <c r="U51" s="239" t="s">
        <v>118</v>
      </c>
      <c r="V51" s="248">
        <v>45861</v>
      </c>
      <c r="W51" s="248">
        <v>45877</v>
      </c>
      <c r="X51" s="239" t="s">
        <v>119</v>
      </c>
      <c r="Y51" s="239" t="s">
        <v>119</v>
      </c>
      <c r="Z51" s="239" t="s">
        <v>119</v>
      </c>
      <c r="AA51" s="239" t="s">
        <v>119</v>
      </c>
      <c r="AB51" s="239" t="str">
        <f t="shared" si="3"/>
        <v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v>
      </c>
      <c r="AC51" s="239" t="s">
        <v>120</v>
      </c>
      <c r="AD51" s="202">
        <v>796</v>
      </c>
      <c r="AE51" s="202" t="s">
        <v>121</v>
      </c>
      <c r="AF51" s="239">
        <v>1</v>
      </c>
      <c r="AG51" s="242">
        <v>63000000003</v>
      </c>
      <c r="AH51" s="243" t="s">
        <v>122</v>
      </c>
      <c r="AI51" s="247">
        <v>45897</v>
      </c>
      <c r="AJ51" s="247">
        <v>45897</v>
      </c>
      <c r="AK51" s="247">
        <v>46014</v>
      </c>
      <c r="AL51" s="239">
        <v>2025</v>
      </c>
      <c r="AM51" s="239" t="s">
        <v>119</v>
      </c>
      <c r="AN51" s="239" t="s">
        <v>119</v>
      </c>
      <c r="AO51" s="239" t="s">
        <v>119</v>
      </c>
      <c r="AP51" s="239" t="s">
        <v>119</v>
      </c>
      <c r="AQ51" s="239" t="s">
        <v>119</v>
      </c>
      <c r="AR51" s="239" t="s">
        <v>119</v>
      </c>
      <c r="AS51" s="239" t="s">
        <v>119</v>
      </c>
      <c r="AT51" s="239" t="s">
        <v>119</v>
      </c>
      <c r="AU51" s="239" t="s">
        <v>119</v>
      </c>
      <c r="AV51" s="239" t="s">
        <v>119</v>
      </c>
      <c r="AW51" s="239" t="s">
        <v>119</v>
      </c>
    </row>
    <row r="52" spans="1:49" ht="83.25" customHeight="1" x14ac:dyDescent="0.25">
      <c r="A52" s="238">
        <v>1</v>
      </c>
      <c r="B52" s="245">
        <v>101</v>
      </c>
      <c r="C52" s="240" t="s">
        <v>110</v>
      </c>
      <c r="D52" s="240" t="s">
        <v>110</v>
      </c>
      <c r="E52" s="196" t="s">
        <v>111</v>
      </c>
      <c r="F52" s="238">
        <v>1</v>
      </c>
      <c r="G52" s="234" t="s">
        <v>316</v>
      </c>
      <c r="H52" s="212">
        <v>71</v>
      </c>
      <c r="I52" s="246" t="s">
        <v>296</v>
      </c>
      <c r="J52" s="241">
        <v>1</v>
      </c>
      <c r="K52" s="9"/>
      <c r="L52" s="9"/>
      <c r="M52" s="239" t="s">
        <v>135</v>
      </c>
      <c r="N52" s="190" t="s">
        <v>116</v>
      </c>
      <c r="O52" s="9"/>
      <c r="P52" s="9"/>
      <c r="Q52" s="206">
        <f t="shared" si="5"/>
        <v>2706.3363333333332</v>
      </c>
      <c r="R52" s="206">
        <v>3247.6035999999999</v>
      </c>
      <c r="S52" s="239" t="s">
        <v>295</v>
      </c>
      <c r="T52" s="239" t="s">
        <v>110</v>
      </c>
      <c r="U52" s="239" t="s">
        <v>118</v>
      </c>
      <c r="V52" s="248">
        <v>45870</v>
      </c>
      <c r="W52" s="248">
        <v>45894</v>
      </c>
      <c r="X52" s="239" t="s">
        <v>119</v>
      </c>
      <c r="Y52" s="239" t="s">
        <v>119</v>
      </c>
      <c r="Z52" s="239" t="s">
        <v>119</v>
      </c>
      <c r="AA52" s="239" t="s">
        <v>119</v>
      </c>
      <c r="AB52" s="239" t="str">
        <f t="shared" si="3"/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52" s="239" t="s">
        <v>120</v>
      </c>
      <c r="AD52" s="202">
        <v>796</v>
      </c>
      <c r="AE52" s="202" t="s">
        <v>121</v>
      </c>
      <c r="AF52" s="239">
        <v>1</v>
      </c>
      <c r="AG52" s="242">
        <v>97000000000</v>
      </c>
      <c r="AH52" s="243" t="s">
        <v>307</v>
      </c>
      <c r="AI52" s="247">
        <v>45915</v>
      </c>
      <c r="AJ52" s="247">
        <v>45915</v>
      </c>
      <c r="AK52" s="247">
        <v>46021</v>
      </c>
      <c r="AL52" s="239">
        <v>2025</v>
      </c>
      <c r="AM52" s="239" t="s">
        <v>119</v>
      </c>
      <c r="AN52" s="239" t="s">
        <v>119</v>
      </c>
      <c r="AO52" s="239" t="s">
        <v>119</v>
      </c>
      <c r="AP52" s="239" t="s">
        <v>119</v>
      </c>
      <c r="AQ52" s="239" t="s">
        <v>119</v>
      </c>
      <c r="AR52" s="239" t="s">
        <v>119</v>
      </c>
      <c r="AS52" s="239" t="s">
        <v>119</v>
      </c>
      <c r="AT52" s="239" t="s">
        <v>119</v>
      </c>
      <c r="AU52" s="239" t="s">
        <v>119</v>
      </c>
      <c r="AV52" s="239" t="s">
        <v>119</v>
      </c>
      <c r="AW52" s="239" t="s">
        <v>119</v>
      </c>
    </row>
    <row r="53" spans="1:49" ht="105.75" customHeight="1" x14ac:dyDescent="0.25">
      <c r="A53" s="238">
        <v>1</v>
      </c>
      <c r="B53" s="245">
        <v>103</v>
      </c>
      <c r="C53" s="240" t="s">
        <v>110</v>
      </c>
      <c r="D53" s="240" t="s">
        <v>110</v>
      </c>
      <c r="E53" s="196" t="s">
        <v>111</v>
      </c>
      <c r="F53" s="238">
        <v>1</v>
      </c>
      <c r="G53" s="234" t="s">
        <v>327</v>
      </c>
      <c r="H53" s="212" t="s">
        <v>267</v>
      </c>
      <c r="I53" s="198" t="s">
        <v>268</v>
      </c>
      <c r="J53" s="241">
        <v>1</v>
      </c>
      <c r="K53" s="9"/>
      <c r="L53" s="9"/>
      <c r="M53" s="239" t="s">
        <v>135</v>
      </c>
      <c r="N53" s="190" t="s">
        <v>116</v>
      </c>
      <c r="O53" s="9"/>
      <c r="P53" s="9"/>
      <c r="Q53" s="206">
        <f t="shared" si="5"/>
        <v>33.32736666666667</v>
      </c>
      <c r="R53" s="206">
        <v>39.992840000000001</v>
      </c>
      <c r="S53" s="239" t="s">
        <v>150</v>
      </c>
      <c r="T53" s="239" t="s">
        <v>110</v>
      </c>
      <c r="U53" s="239" t="s">
        <v>118</v>
      </c>
      <c r="V53" s="248">
        <v>45881</v>
      </c>
      <c r="W53" s="248">
        <v>45888</v>
      </c>
      <c r="X53" s="239" t="s">
        <v>119</v>
      </c>
      <c r="Y53" s="239" t="s">
        <v>119</v>
      </c>
      <c r="Z53" s="239" t="s">
        <v>119</v>
      </c>
      <c r="AA53" s="239" t="s">
        <v>119</v>
      </c>
      <c r="AB53" s="239" t="str">
        <f t="shared" si="3"/>
        <v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v>
      </c>
      <c r="AC53" s="239" t="s">
        <v>120</v>
      </c>
      <c r="AD53" s="202">
        <v>796</v>
      </c>
      <c r="AE53" s="202" t="s">
        <v>121</v>
      </c>
      <c r="AF53" s="239">
        <v>1</v>
      </c>
      <c r="AG53" s="242">
        <v>63000000003</v>
      </c>
      <c r="AH53" s="239" t="s">
        <v>122</v>
      </c>
      <c r="AI53" s="247">
        <v>45890</v>
      </c>
      <c r="AJ53" s="247">
        <v>45890</v>
      </c>
      <c r="AK53" s="247" t="s">
        <v>326</v>
      </c>
      <c r="AL53" s="239">
        <v>2025</v>
      </c>
      <c r="AM53" s="239" t="s">
        <v>119</v>
      </c>
      <c r="AN53" s="239" t="s">
        <v>119</v>
      </c>
      <c r="AO53" s="239" t="s">
        <v>119</v>
      </c>
      <c r="AP53" s="239" t="s">
        <v>119</v>
      </c>
      <c r="AQ53" s="239" t="s">
        <v>119</v>
      </c>
      <c r="AR53" s="239" t="s">
        <v>119</v>
      </c>
      <c r="AS53" s="239" t="s">
        <v>119</v>
      </c>
      <c r="AT53" s="239" t="s">
        <v>119</v>
      </c>
      <c r="AU53" s="239" t="s">
        <v>119</v>
      </c>
      <c r="AV53" s="239" t="s">
        <v>119</v>
      </c>
      <c r="AW53" s="239" t="s">
        <v>119</v>
      </c>
    </row>
    <row r="54" spans="1:49" ht="69" customHeight="1" x14ac:dyDescent="0.25">
      <c r="A54" s="238">
        <v>1</v>
      </c>
      <c r="B54" s="245">
        <v>102</v>
      </c>
      <c r="C54" s="240" t="s">
        <v>110</v>
      </c>
      <c r="D54" s="240" t="s">
        <v>110</v>
      </c>
      <c r="E54" s="240" t="s">
        <v>131</v>
      </c>
      <c r="F54" s="238">
        <v>1</v>
      </c>
      <c r="G54" s="235" t="s">
        <v>161</v>
      </c>
      <c r="H54" s="83" t="s">
        <v>162</v>
      </c>
      <c r="I54" s="57" t="s">
        <v>163</v>
      </c>
      <c r="J54" s="241">
        <v>1</v>
      </c>
      <c r="K54" s="238"/>
      <c r="L54" s="238"/>
      <c r="M54" s="239" t="s">
        <v>135</v>
      </c>
      <c r="N54" s="239" t="s">
        <v>136</v>
      </c>
      <c r="O54" s="9"/>
      <c r="P54" s="9"/>
      <c r="Q54" s="206">
        <v>42.625</v>
      </c>
      <c r="R54" s="206">
        <v>51.15</v>
      </c>
      <c r="S54" s="239" t="s">
        <v>150</v>
      </c>
      <c r="T54" s="239" t="s">
        <v>110</v>
      </c>
      <c r="U54" s="239" t="s">
        <v>118</v>
      </c>
      <c r="V54" s="248">
        <v>45882</v>
      </c>
      <c r="W54" s="248">
        <v>45890</v>
      </c>
      <c r="X54" s="239" t="s">
        <v>119</v>
      </c>
      <c r="Y54" s="239" t="s">
        <v>119</v>
      </c>
      <c r="Z54" s="239" t="s">
        <v>119</v>
      </c>
      <c r="AA54" s="239" t="s">
        <v>119</v>
      </c>
      <c r="AB54" s="239" t="str">
        <f t="shared" si="3"/>
        <v>Поставка катриджей для принтеров</v>
      </c>
      <c r="AC54" s="239" t="s">
        <v>120</v>
      </c>
      <c r="AD54" s="250">
        <v>796</v>
      </c>
      <c r="AE54" s="202" t="s">
        <v>121</v>
      </c>
      <c r="AF54" s="239">
        <v>1</v>
      </c>
      <c r="AG54" s="242">
        <v>63000000003</v>
      </c>
      <c r="AH54" s="239" t="s">
        <v>122</v>
      </c>
      <c r="AI54" s="247">
        <v>45895</v>
      </c>
      <c r="AJ54" s="247">
        <v>45895</v>
      </c>
      <c r="AK54" s="247">
        <v>46022</v>
      </c>
      <c r="AL54" s="239">
        <v>2025</v>
      </c>
      <c r="AM54" s="239" t="s">
        <v>119</v>
      </c>
      <c r="AN54" s="239" t="s">
        <v>119</v>
      </c>
      <c r="AO54" s="239" t="s">
        <v>119</v>
      </c>
      <c r="AP54" s="239" t="s">
        <v>119</v>
      </c>
      <c r="AQ54" s="239" t="s">
        <v>119</v>
      </c>
      <c r="AR54" s="239" t="s">
        <v>119</v>
      </c>
      <c r="AS54" s="239" t="s">
        <v>119</v>
      </c>
      <c r="AT54" s="239" t="s">
        <v>119</v>
      </c>
      <c r="AU54" s="239" t="s">
        <v>119</v>
      </c>
      <c r="AV54" s="239" t="s">
        <v>119</v>
      </c>
      <c r="AW54" s="239" t="s">
        <v>119</v>
      </c>
    </row>
    <row r="55" spans="1:49" ht="85.5" customHeight="1" x14ac:dyDescent="0.25">
      <c r="A55" s="238">
        <v>1</v>
      </c>
      <c r="B55" s="245">
        <v>104</v>
      </c>
      <c r="C55" s="240" t="s">
        <v>110</v>
      </c>
      <c r="D55" s="240" t="s">
        <v>110</v>
      </c>
      <c r="E55" s="204" t="s">
        <v>111</v>
      </c>
      <c r="F55" s="238">
        <v>1</v>
      </c>
      <c r="G55" s="234" t="s">
        <v>329</v>
      </c>
      <c r="H55" s="238" t="s">
        <v>267</v>
      </c>
      <c r="I55" s="246" t="s">
        <v>268</v>
      </c>
      <c r="J55" s="241">
        <v>1</v>
      </c>
      <c r="K55" s="238"/>
      <c r="L55" s="238"/>
      <c r="M55" s="239" t="s">
        <v>135</v>
      </c>
      <c r="N55" s="245" t="s">
        <v>116</v>
      </c>
      <c r="O55" s="239"/>
      <c r="P55" s="239"/>
      <c r="Q55" s="206">
        <v>21.359000000000002</v>
      </c>
      <c r="R55" s="206">
        <v>25.630800000000001</v>
      </c>
      <c r="S55" s="239" t="s">
        <v>150</v>
      </c>
      <c r="T55" s="239" t="s">
        <v>110</v>
      </c>
      <c r="U55" s="239" t="s">
        <v>118</v>
      </c>
      <c r="V55" s="248">
        <v>45883</v>
      </c>
      <c r="W55" s="248">
        <v>45891</v>
      </c>
      <c r="X55" s="239" t="s">
        <v>119</v>
      </c>
      <c r="Y55" s="239" t="s">
        <v>119</v>
      </c>
      <c r="Z55" s="239" t="s">
        <v>119</v>
      </c>
      <c r="AA55" s="239" t="s">
        <v>119</v>
      </c>
      <c r="AB55" s="239" t="str">
        <f t="shared" si="3"/>
        <v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v>
      </c>
      <c r="AC55" s="239" t="s">
        <v>120</v>
      </c>
      <c r="AD55" s="250">
        <v>796</v>
      </c>
      <c r="AE55" s="250" t="s">
        <v>121</v>
      </c>
      <c r="AF55" s="239">
        <v>1</v>
      </c>
      <c r="AG55" s="242">
        <v>63000000003</v>
      </c>
      <c r="AH55" s="239" t="s">
        <v>122</v>
      </c>
      <c r="AI55" s="247">
        <v>45896</v>
      </c>
      <c r="AJ55" s="247">
        <v>45896</v>
      </c>
      <c r="AK55" s="247">
        <v>45929</v>
      </c>
      <c r="AL55" s="239">
        <v>2025</v>
      </c>
      <c r="AM55" s="239" t="s">
        <v>119</v>
      </c>
      <c r="AN55" s="239" t="s">
        <v>119</v>
      </c>
      <c r="AO55" s="239" t="s">
        <v>119</v>
      </c>
      <c r="AP55" s="239" t="s">
        <v>119</v>
      </c>
      <c r="AQ55" s="239" t="s">
        <v>119</v>
      </c>
      <c r="AR55" s="239" t="s">
        <v>119</v>
      </c>
      <c r="AS55" s="239" t="s">
        <v>119</v>
      </c>
      <c r="AT55" s="239" t="s">
        <v>119</v>
      </c>
      <c r="AU55" s="239" t="s">
        <v>119</v>
      </c>
      <c r="AV55" s="239" t="s">
        <v>119</v>
      </c>
      <c r="AW55" s="239" t="s">
        <v>119</v>
      </c>
    </row>
    <row r="56" spans="1:49" ht="75" customHeight="1" x14ac:dyDescent="0.25">
      <c r="A56" s="238">
        <v>1</v>
      </c>
      <c r="B56" s="245">
        <v>106</v>
      </c>
      <c r="C56" s="240" t="s">
        <v>110</v>
      </c>
      <c r="D56" s="240" t="s">
        <v>110</v>
      </c>
      <c r="E56" s="204" t="s">
        <v>111</v>
      </c>
      <c r="F56" s="238">
        <v>1</v>
      </c>
      <c r="G56" s="234" t="s">
        <v>330</v>
      </c>
      <c r="H56" s="238" t="s">
        <v>267</v>
      </c>
      <c r="I56" s="198" t="s">
        <v>268</v>
      </c>
      <c r="J56" s="241">
        <v>1</v>
      </c>
      <c r="K56" s="238"/>
      <c r="L56" s="238"/>
      <c r="M56" s="239" t="s">
        <v>135</v>
      </c>
      <c r="N56" s="245" t="s">
        <v>116</v>
      </c>
      <c r="O56" s="239"/>
      <c r="P56" s="239"/>
      <c r="Q56" s="206">
        <v>228.33333999999999</v>
      </c>
      <c r="R56" s="206">
        <v>274.00000999999997</v>
      </c>
      <c r="S56" s="239" t="s">
        <v>331</v>
      </c>
      <c r="T56" s="239" t="s">
        <v>110</v>
      </c>
      <c r="U56" s="239" t="s">
        <v>118</v>
      </c>
      <c r="V56" s="248">
        <v>45887</v>
      </c>
      <c r="W56" s="248">
        <v>45912</v>
      </c>
      <c r="X56" s="239"/>
      <c r="Y56" s="239"/>
      <c r="Z56" s="239"/>
      <c r="AA56" s="239"/>
      <c r="AB56" s="239" t="str">
        <f t="shared" si="3"/>
        <v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v>
      </c>
      <c r="AC56" s="239" t="s">
        <v>120</v>
      </c>
      <c r="AD56" s="250">
        <v>796</v>
      </c>
      <c r="AE56" s="250" t="s">
        <v>121</v>
      </c>
      <c r="AF56" s="239">
        <v>1</v>
      </c>
      <c r="AG56" s="242">
        <v>63000000003</v>
      </c>
      <c r="AH56" s="239" t="s">
        <v>122</v>
      </c>
      <c r="AI56" s="247">
        <v>45932</v>
      </c>
      <c r="AJ56" s="247">
        <v>45932</v>
      </c>
      <c r="AK56" s="247">
        <v>45943</v>
      </c>
      <c r="AL56" s="239">
        <v>2025</v>
      </c>
      <c r="AM56" s="239" t="s">
        <v>119</v>
      </c>
      <c r="AN56" s="239" t="s">
        <v>119</v>
      </c>
      <c r="AO56" s="239" t="s">
        <v>119</v>
      </c>
      <c r="AP56" s="239" t="s">
        <v>119</v>
      </c>
      <c r="AQ56" s="239" t="s">
        <v>119</v>
      </c>
      <c r="AR56" s="239" t="s">
        <v>119</v>
      </c>
      <c r="AS56" s="239" t="s">
        <v>119</v>
      </c>
      <c r="AT56" s="239" t="s">
        <v>119</v>
      </c>
      <c r="AU56" s="239" t="s">
        <v>119</v>
      </c>
      <c r="AV56" s="239" t="s">
        <v>119</v>
      </c>
      <c r="AW56" s="239" t="s">
        <v>119</v>
      </c>
    </row>
    <row r="57" spans="1:49" ht="93.75" customHeight="1" x14ac:dyDescent="0.25">
      <c r="A57" s="238">
        <v>1</v>
      </c>
      <c r="B57" s="245">
        <v>107</v>
      </c>
      <c r="C57" s="240" t="s">
        <v>110</v>
      </c>
      <c r="D57" s="240" t="s">
        <v>110</v>
      </c>
      <c r="E57" s="204" t="s">
        <v>111</v>
      </c>
      <c r="F57" s="238">
        <v>1</v>
      </c>
      <c r="G57" s="234" t="s">
        <v>328</v>
      </c>
      <c r="H57" s="238" t="s">
        <v>267</v>
      </c>
      <c r="I57" s="246" t="s">
        <v>268</v>
      </c>
      <c r="J57" s="241">
        <v>1</v>
      </c>
      <c r="K57" s="238"/>
      <c r="L57" s="238"/>
      <c r="M57" s="239" t="s">
        <v>135</v>
      </c>
      <c r="N57" s="245" t="s">
        <v>116</v>
      </c>
      <c r="O57" s="239"/>
      <c r="P57" s="239"/>
      <c r="Q57" s="206">
        <v>49.212000000000003</v>
      </c>
      <c r="R57" s="206">
        <v>59.055</v>
      </c>
      <c r="S57" s="239" t="s">
        <v>150</v>
      </c>
      <c r="T57" s="239" t="s">
        <v>110</v>
      </c>
      <c r="U57" s="239" t="s">
        <v>118</v>
      </c>
      <c r="V57" s="248">
        <v>45884</v>
      </c>
      <c r="W57" s="248">
        <v>45895</v>
      </c>
      <c r="X57" s="239" t="s">
        <v>119</v>
      </c>
      <c r="Y57" s="239" t="s">
        <v>119</v>
      </c>
      <c r="Z57" s="239" t="s">
        <v>119</v>
      </c>
      <c r="AA57" s="239" t="s">
        <v>119</v>
      </c>
      <c r="AB57" s="239" t="str">
        <f t="shared" si="3"/>
        <v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v>
      </c>
      <c r="AC57" s="239" t="s">
        <v>120</v>
      </c>
      <c r="AD57" s="250">
        <v>796</v>
      </c>
      <c r="AE57" s="250" t="s">
        <v>121</v>
      </c>
      <c r="AF57" s="239">
        <v>1</v>
      </c>
      <c r="AG57" s="242">
        <v>63000000003</v>
      </c>
      <c r="AH57" s="239" t="s">
        <v>122</v>
      </c>
      <c r="AI57" s="247">
        <v>45897</v>
      </c>
      <c r="AJ57" s="247">
        <v>45897</v>
      </c>
      <c r="AK57" s="247">
        <v>45910</v>
      </c>
      <c r="AL57" s="239">
        <v>2025</v>
      </c>
      <c r="AM57" s="239" t="s">
        <v>119</v>
      </c>
      <c r="AN57" s="239" t="s">
        <v>119</v>
      </c>
      <c r="AO57" s="239" t="s">
        <v>119</v>
      </c>
      <c r="AP57" s="239" t="s">
        <v>119</v>
      </c>
      <c r="AQ57" s="239" t="s">
        <v>119</v>
      </c>
      <c r="AR57" s="239" t="s">
        <v>119</v>
      </c>
      <c r="AS57" s="239" t="s">
        <v>119</v>
      </c>
      <c r="AT57" s="239" t="s">
        <v>119</v>
      </c>
      <c r="AU57" s="239" t="s">
        <v>119</v>
      </c>
      <c r="AV57" s="239" t="s">
        <v>119</v>
      </c>
      <c r="AW57" s="239" t="s">
        <v>119</v>
      </c>
    </row>
    <row r="58" spans="1:49" ht="51.75" customHeight="1" x14ac:dyDescent="0.25">
      <c r="A58" s="238">
        <v>1</v>
      </c>
      <c r="B58" s="245">
        <v>108</v>
      </c>
      <c r="C58" s="240" t="s">
        <v>110</v>
      </c>
      <c r="D58" s="240" t="s">
        <v>110</v>
      </c>
      <c r="E58" s="244" t="s">
        <v>341</v>
      </c>
      <c r="F58" s="238">
        <v>1</v>
      </c>
      <c r="G58" s="249" t="s">
        <v>332</v>
      </c>
      <c r="H58" s="238" t="s">
        <v>334</v>
      </c>
      <c r="I58" s="246" t="s">
        <v>333</v>
      </c>
      <c r="J58" s="241">
        <v>1</v>
      </c>
      <c r="K58" s="238"/>
      <c r="L58" s="238"/>
      <c r="M58" s="243" t="s">
        <v>135</v>
      </c>
      <c r="N58" s="243" t="s">
        <v>136</v>
      </c>
      <c r="O58" s="239"/>
      <c r="P58" s="239"/>
      <c r="Q58" s="251">
        <v>94</v>
      </c>
      <c r="R58" s="251">
        <v>94</v>
      </c>
      <c r="S58" s="239" t="s">
        <v>150</v>
      </c>
      <c r="T58" s="239" t="s">
        <v>110</v>
      </c>
      <c r="U58" s="239" t="s">
        <v>118</v>
      </c>
      <c r="V58" s="248">
        <v>45891</v>
      </c>
      <c r="W58" s="248">
        <v>45901</v>
      </c>
      <c r="X58" s="239" t="s">
        <v>119</v>
      </c>
      <c r="Y58" s="239" t="s">
        <v>119</v>
      </c>
      <c r="Z58" s="239" t="s">
        <v>119</v>
      </c>
      <c r="AA58" s="239" t="s">
        <v>119</v>
      </c>
      <c r="AB58" s="239" t="str">
        <f t="shared" si="3"/>
        <v>Право использования программ для электронно-вычислительных машин (ЭВМ) и баз данных (два рабочих места)</v>
      </c>
      <c r="AC58" s="239" t="s">
        <v>120</v>
      </c>
      <c r="AD58" s="250">
        <v>796</v>
      </c>
      <c r="AE58" s="250" t="s">
        <v>121</v>
      </c>
      <c r="AF58" s="237">
        <v>1</v>
      </c>
      <c r="AG58" s="242">
        <v>63000000003</v>
      </c>
      <c r="AH58" s="239" t="s">
        <v>122</v>
      </c>
      <c r="AI58" s="247">
        <v>45903</v>
      </c>
      <c r="AJ58" s="247">
        <v>45903</v>
      </c>
      <c r="AK58" s="247">
        <v>45903</v>
      </c>
      <c r="AL58" s="239">
        <v>2025</v>
      </c>
      <c r="AM58" s="239" t="s">
        <v>119</v>
      </c>
      <c r="AN58" s="239" t="s">
        <v>119</v>
      </c>
      <c r="AO58" s="239" t="s">
        <v>119</v>
      </c>
      <c r="AP58" s="239" t="s">
        <v>119</v>
      </c>
      <c r="AQ58" s="239" t="s">
        <v>119</v>
      </c>
      <c r="AR58" s="239" t="s">
        <v>119</v>
      </c>
      <c r="AS58" s="239" t="s">
        <v>119</v>
      </c>
      <c r="AT58" s="239" t="s">
        <v>119</v>
      </c>
      <c r="AU58" s="239" t="s">
        <v>119</v>
      </c>
      <c r="AV58" s="239" t="s">
        <v>119</v>
      </c>
      <c r="AW58" s="239" t="s">
        <v>119</v>
      </c>
    </row>
    <row r="59" spans="1:49" ht="71.25" customHeight="1" x14ac:dyDescent="0.25">
      <c r="A59" s="238">
        <v>1</v>
      </c>
      <c r="B59" s="245">
        <v>109</v>
      </c>
      <c r="C59" s="240" t="s">
        <v>110</v>
      </c>
      <c r="D59" s="240" t="s">
        <v>110</v>
      </c>
      <c r="E59" s="196" t="s">
        <v>111</v>
      </c>
      <c r="F59" s="238">
        <v>1</v>
      </c>
      <c r="G59" s="233" t="s">
        <v>335</v>
      </c>
      <c r="H59" s="212" t="s">
        <v>113</v>
      </c>
      <c r="I59" s="246" t="s">
        <v>127</v>
      </c>
      <c r="J59" s="241">
        <v>1</v>
      </c>
      <c r="K59" s="9"/>
      <c r="L59" s="9"/>
      <c r="M59" s="239" t="s">
        <v>325</v>
      </c>
      <c r="N59" s="190" t="s">
        <v>116</v>
      </c>
      <c r="O59" s="9"/>
      <c r="P59" s="9"/>
      <c r="Q59" s="206">
        <f t="shared" ref="Q59" si="6">R59/1.2</f>
        <v>208.48303333333334</v>
      </c>
      <c r="R59" s="206">
        <v>250.17964000000001</v>
      </c>
      <c r="S59" s="239" t="s">
        <v>125</v>
      </c>
      <c r="T59" s="239" t="s">
        <v>110</v>
      </c>
      <c r="U59" s="239" t="s">
        <v>118</v>
      </c>
      <c r="V59" s="261">
        <v>45863</v>
      </c>
      <c r="W59" s="261">
        <v>45919</v>
      </c>
      <c r="X59" s="239" t="s">
        <v>119</v>
      </c>
      <c r="Y59" s="239" t="s">
        <v>119</v>
      </c>
      <c r="Z59" s="239" t="s">
        <v>119</v>
      </c>
      <c r="AA59" s="239" t="s">
        <v>119</v>
      </c>
      <c r="AB59" s="239" t="str">
        <f t="shared" si="3"/>
        <v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v>
      </c>
      <c r="AC59" s="239" t="s">
        <v>120</v>
      </c>
      <c r="AD59" s="202">
        <v>796</v>
      </c>
      <c r="AE59" s="202" t="s">
        <v>121</v>
      </c>
      <c r="AF59" s="239">
        <v>1</v>
      </c>
      <c r="AG59" s="242">
        <v>63000000003</v>
      </c>
      <c r="AH59" s="243" t="s">
        <v>122</v>
      </c>
      <c r="AI59" s="247">
        <v>45939</v>
      </c>
      <c r="AJ59" s="247">
        <v>45939</v>
      </c>
      <c r="AK59" s="247">
        <v>46011</v>
      </c>
      <c r="AL59" s="239">
        <v>2025</v>
      </c>
      <c r="AM59" s="239" t="s">
        <v>119</v>
      </c>
      <c r="AN59" s="239" t="s">
        <v>119</v>
      </c>
      <c r="AO59" s="239" t="s">
        <v>119</v>
      </c>
      <c r="AP59" s="239" t="s">
        <v>119</v>
      </c>
      <c r="AQ59" s="239" t="s">
        <v>119</v>
      </c>
      <c r="AR59" s="239" t="s">
        <v>119</v>
      </c>
      <c r="AS59" s="239" t="s">
        <v>119</v>
      </c>
      <c r="AT59" s="239" t="s">
        <v>119</v>
      </c>
      <c r="AU59" s="239" t="s">
        <v>119</v>
      </c>
      <c r="AV59" s="239" t="s">
        <v>119</v>
      </c>
      <c r="AW59" s="239" t="s">
        <v>119</v>
      </c>
    </row>
    <row r="60" spans="1:49" ht="99.75" customHeight="1" x14ac:dyDescent="0.25">
      <c r="A60" s="238">
        <v>1</v>
      </c>
      <c r="B60" s="245">
        <v>110</v>
      </c>
      <c r="C60" s="240" t="s">
        <v>110</v>
      </c>
      <c r="D60" s="240" t="s">
        <v>110</v>
      </c>
      <c r="E60" s="204" t="s">
        <v>111</v>
      </c>
      <c r="F60" s="238">
        <v>1</v>
      </c>
      <c r="G60" s="234" t="s">
        <v>336</v>
      </c>
      <c r="H60" s="238" t="s">
        <v>267</v>
      </c>
      <c r="I60" s="246" t="s">
        <v>268</v>
      </c>
      <c r="J60" s="241">
        <v>1</v>
      </c>
      <c r="K60" s="238"/>
      <c r="L60" s="238"/>
      <c r="M60" s="243" t="s">
        <v>135</v>
      </c>
      <c r="N60" s="243" t="s">
        <v>136</v>
      </c>
      <c r="O60" s="239"/>
      <c r="P60" s="239"/>
      <c r="Q60" s="251">
        <v>15.57433</v>
      </c>
      <c r="R60" s="251">
        <v>18.6892</v>
      </c>
      <c r="S60" s="239" t="s">
        <v>150</v>
      </c>
      <c r="T60" s="239" t="s">
        <v>110</v>
      </c>
      <c r="U60" s="239" t="s">
        <v>118</v>
      </c>
      <c r="V60" s="261">
        <v>45891</v>
      </c>
      <c r="W60" s="261">
        <v>45905</v>
      </c>
      <c r="X60" s="239" t="s">
        <v>119</v>
      </c>
      <c r="Y60" s="239" t="s">
        <v>119</v>
      </c>
      <c r="Z60" s="239" t="s">
        <v>119</v>
      </c>
      <c r="AA60" s="239" t="s">
        <v>119</v>
      </c>
      <c r="AB60" s="236" t="str">
        <f t="shared" si="3"/>
        <v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v>
      </c>
      <c r="AC60" s="239" t="s">
        <v>120</v>
      </c>
      <c r="AD60" s="250">
        <v>796</v>
      </c>
      <c r="AE60" s="250" t="s">
        <v>121</v>
      </c>
      <c r="AF60" s="237">
        <v>1</v>
      </c>
      <c r="AG60" s="242">
        <v>63000000003</v>
      </c>
      <c r="AH60" s="239" t="s">
        <v>122</v>
      </c>
      <c r="AI60" s="247">
        <v>45912</v>
      </c>
      <c r="AJ60" s="247">
        <v>45912</v>
      </c>
      <c r="AK60" s="247">
        <v>45925</v>
      </c>
      <c r="AL60" s="239">
        <v>2025</v>
      </c>
      <c r="AM60" s="239" t="s">
        <v>119</v>
      </c>
      <c r="AN60" s="239" t="s">
        <v>119</v>
      </c>
      <c r="AO60" s="239" t="s">
        <v>119</v>
      </c>
      <c r="AP60" s="239" t="s">
        <v>119</v>
      </c>
      <c r="AQ60" s="239" t="s">
        <v>119</v>
      </c>
      <c r="AR60" s="239" t="s">
        <v>119</v>
      </c>
      <c r="AS60" s="239" t="s">
        <v>119</v>
      </c>
      <c r="AT60" s="239" t="s">
        <v>119</v>
      </c>
      <c r="AU60" s="239" t="s">
        <v>119</v>
      </c>
      <c r="AV60" s="239" t="s">
        <v>119</v>
      </c>
      <c r="AW60" s="239" t="s">
        <v>119</v>
      </c>
    </row>
    <row r="61" spans="1:49" ht="113.25" customHeight="1" x14ac:dyDescent="0.25">
      <c r="A61" s="238">
        <v>1</v>
      </c>
      <c r="B61" s="245">
        <v>111</v>
      </c>
      <c r="C61" s="240" t="s">
        <v>110</v>
      </c>
      <c r="D61" s="240" t="s">
        <v>110</v>
      </c>
      <c r="E61" s="204" t="s">
        <v>111</v>
      </c>
      <c r="F61" s="238">
        <v>1</v>
      </c>
      <c r="G61" s="234" t="s">
        <v>337</v>
      </c>
      <c r="H61" s="238" t="s">
        <v>267</v>
      </c>
      <c r="I61" s="246" t="s">
        <v>268</v>
      </c>
      <c r="J61" s="241">
        <v>1</v>
      </c>
      <c r="K61" s="238"/>
      <c r="L61" s="238"/>
      <c r="M61" s="243" t="s">
        <v>135</v>
      </c>
      <c r="N61" s="243" t="s">
        <v>136</v>
      </c>
      <c r="O61" s="239"/>
      <c r="P61" s="239"/>
      <c r="Q61" s="251">
        <v>11.179639999999999</v>
      </c>
      <c r="R61" s="251">
        <v>13.415570000000001</v>
      </c>
      <c r="S61" s="239" t="s">
        <v>150</v>
      </c>
      <c r="T61" s="239" t="s">
        <v>110</v>
      </c>
      <c r="U61" s="239" t="s">
        <v>118</v>
      </c>
      <c r="V61" s="261">
        <v>45895</v>
      </c>
      <c r="W61" s="261">
        <v>45910</v>
      </c>
      <c r="X61" s="239" t="s">
        <v>119</v>
      </c>
      <c r="Y61" s="239" t="s">
        <v>119</v>
      </c>
      <c r="Z61" s="239" t="s">
        <v>119</v>
      </c>
      <c r="AA61" s="239" t="s">
        <v>119</v>
      </c>
      <c r="AB61" s="239" t="str">
        <f t="shared" si="3"/>
        <v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v>
      </c>
      <c r="AC61" s="239" t="s">
        <v>120</v>
      </c>
      <c r="AD61" s="250">
        <v>796</v>
      </c>
      <c r="AE61" s="250" t="s">
        <v>121</v>
      </c>
      <c r="AF61" s="237">
        <v>1</v>
      </c>
      <c r="AG61" s="242">
        <v>63000000003</v>
      </c>
      <c r="AH61" s="239" t="s">
        <v>122</v>
      </c>
      <c r="AI61" s="247">
        <v>45915</v>
      </c>
      <c r="AJ61" s="247">
        <v>45915</v>
      </c>
      <c r="AK61" s="247">
        <v>45925</v>
      </c>
      <c r="AL61" s="239">
        <v>2025</v>
      </c>
      <c r="AM61" s="239" t="s">
        <v>119</v>
      </c>
      <c r="AN61" s="239" t="s">
        <v>119</v>
      </c>
      <c r="AO61" s="239" t="s">
        <v>119</v>
      </c>
      <c r="AP61" s="239" t="s">
        <v>119</v>
      </c>
      <c r="AQ61" s="239" t="s">
        <v>119</v>
      </c>
      <c r="AR61" s="239" t="s">
        <v>119</v>
      </c>
      <c r="AS61" s="239" t="s">
        <v>119</v>
      </c>
      <c r="AT61" s="239" t="s">
        <v>119</v>
      </c>
      <c r="AU61" s="239" t="s">
        <v>119</v>
      </c>
      <c r="AV61" s="239" t="s">
        <v>119</v>
      </c>
      <c r="AW61" s="239" t="s">
        <v>119</v>
      </c>
    </row>
    <row r="62" spans="1:49" ht="84.75" customHeight="1" x14ac:dyDescent="0.25">
      <c r="A62" s="238">
        <v>1</v>
      </c>
      <c r="B62" s="245">
        <v>112</v>
      </c>
      <c r="C62" s="240" t="s">
        <v>110</v>
      </c>
      <c r="D62" s="240" t="s">
        <v>110</v>
      </c>
      <c r="E62" s="204" t="s">
        <v>111</v>
      </c>
      <c r="F62" s="238">
        <v>1</v>
      </c>
      <c r="G62" s="234" t="s">
        <v>338</v>
      </c>
      <c r="H62" s="111" t="s">
        <v>267</v>
      </c>
      <c r="I62" s="216" t="s">
        <v>268</v>
      </c>
      <c r="J62" s="241">
        <v>1</v>
      </c>
      <c r="K62" s="238"/>
      <c r="L62" s="238"/>
      <c r="M62" s="243" t="s">
        <v>135</v>
      </c>
      <c r="N62" s="243" t="s">
        <v>136</v>
      </c>
      <c r="O62" s="239"/>
      <c r="P62" s="239"/>
      <c r="Q62" s="251">
        <v>14.66234</v>
      </c>
      <c r="R62" s="251">
        <v>17.594809999999999</v>
      </c>
      <c r="S62" s="239" t="s">
        <v>150</v>
      </c>
      <c r="T62" s="239" t="s">
        <v>110</v>
      </c>
      <c r="U62" s="239" t="s">
        <v>118</v>
      </c>
      <c r="V62" s="261">
        <v>45896</v>
      </c>
      <c r="W62" s="261">
        <v>45912</v>
      </c>
      <c r="X62" s="239" t="s">
        <v>119</v>
      </c>
      <c r="Y62" s="239" t="s">
        <v>119</v>
      </c>
      <c r="Z62" s="239" t="s">
        <v>119</v>
      </c>
      <c r="AA62" s="239" t="s">
        <v>119</v>
      </c>
      <c r="AB62" s="239" t="str">
        <f>G62</f>
        <v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v>
      </c>
      <c r="AC62" s="239" t="s">
        <v>120</v>
      </c>
      <c r="AD62" s="250">
        <v>796</v>
      </c>
      <c r="AE62" s="250" t="s">
        <v>121</v>
      </c>
      <c r="AF62" s="237">
        <v>1</v>
      </c>
      <c r="AG62" s="242">
        <v>63000000003</v>
      </c>
      <c r="AH62" s="239" t="s">
        <v>122</v>
      </c>
      <c r="AI62" s="247">
        <v>45915</v>
      </c>
      <c r="AJ62" s="247">
        <v>45915</v>
      </c>
      <c r="AK62" s="247">
        <v>45926</v>
      </c>
      <c r="AL62" s="239">
        <v>2025</v>
      </c>
      <c r="AM62" s="239" t="s">
        <v>119</v>
      </c>
      <c r="AN62" s="239" t="s">
        <v>119</v>
      </c>
      <c r="AO62" s="239" t="s">
        <v>119</v>
      </c>
      <c r="AP62" s="239" t="s">
        <v>119</v>
      </c>
      <c r="AQ62" s="239" t="s">
        <v>119</v>
      </c>
      <c r="AR62" s="239" t="s">
        <v>119</v>
      </c>
      <c r="AS62" s="239" t="s">
        <v>119</v>
      </c>
      <c r="AT62" s="239" t="s">
        <v>119</v>
      </c>
      <c r="AU62" s="239" t="s">
        <v>119</v>
      </c>
      <c r="AV62" s="239" t="s">
        <v>119</v>
      </c>
      <c r="AW62" s="239" t="s">
        <v>119</v>
      </c>
    </row>
    <row r="63" spans="1:49" ht="51.75" customHeight="1" x14ac:dyDescent="0.25">
      <c r="A63" s="238">
        <v>1</v>
      </c>
      <c r="B63" s="245">
        <v>119</v>
      </c>
      <c r="C63" s="240" t="s">
        <v>110</v>
      </c>
      <c r="D63" s="240" t="s">
        <v>110</v>
      </c>
      <c r="E63" s="244" t="s">
        <v>341</v>
      </c>
      <c r="F63" s="238">
        <v>1</v>
      </c>
      <c r="G63" s="234" t="s">
        <v>332</v>
      </c>
      <c r="H63" s="238" t="s">
        <v>334</v>
      </c>
      <c r="I63" s="246" t="s">
        <v>333</v>
      </c>
      <c r="J63" s="241">
        <v>1</v>
      </c>
      <c r="K63" s="238"/>
      <c r="L63" s="238"/>
      <c r="M63" s="243" t="s">
        <v>135</v>
      </c>
      <c r="N63" s="243" t="s">
        <v>136</v>
      </c>
      <c r="O63" s="239"/>
      <c r="P63" s="239"/>
      <c r="Q63" s="251">
        <v>94</v>
      </c>
      <c r="R63" s="251">
        <v>94</v>
      </c>
      <c r="S63" s="239" t="s">
        <v>150</v>
      </c>
      <c r="T63" s="239" t="s">
        <v>110</v>
      </c>
      <c r="U63" s="239" t="s">
        <v>118</v>
      </c>
      <c r="V63" s="261">
        <v>45908</v>
      </c>
      <c r="W63" s="261">
        <v>45925</v>
      </c>
      <c r="X63" s="239" t="s">
        <v>119</v>
      </c>
      <c r="Y63" s="239" t="s">
        <v>119</v>
      </c>
      <c r="Z63" s="239" t="s">
        <v>119</v>
      </c>
      <c r="AA63" s="239" t="s">
        <v>119</v>
      </c>
      <c r="AB63" s="239" t="str">
        <f t="shared" ref="AB63" si="7">G63</f>
        <v>Право использования программ для электронно-вычислительных машин (ЭВМ) и баз данных (два рабочих места)</v>
      </c>
      <c r="AC63" s="239" t="s">
        <v>120</v>
      </c>
      <c r="AD63" s="250">
        <v>796</v>
      </c>
      <c r="AE63" s="250" t="s">
        <v>121</v>
      </c>
      <c r="AF63" s="237">
        <v>1</v>
      </c>
      <c r="AG63" s="242">
        <v>63000000003</v>
      </c>
      <c r="AH63" s="239" t="s">
        <v>122</v>
      </c>
      <c r="AI63" s="247">
        <v>45933</v>
      </c>
      <c r="AJ63" s="247">
        <v>45933</v>
      </c>
      <c r="AK63" s="247">
        <v>46022</v>
      </c>
      <c r="AL63" s="239">
        <v>2025</v>
      </c>
      <c r="AM63" s="239" t="s">
        <v>119</v>
      </c>
      <c r="AN63" s="239" t="s">
        <v>119</v>
      </c>
      <c r="AO63" s="239" t="s">
        <v>119</v>
      </c>
      <c r="AP63" s="239" t="s">
        <v>119</v>
      </c>
      <c r="AQ63" s="239" t="s">
        <v>119</v>
      </c>
      <c r="AR63" s="239" t="s">
        <v>119</v>
      </c>
      <c r="AS63" s="239" t="s">
        <v>119</v>
      </c>
      <c r="AT63" s="239" t="s">
        <v>119</v>
      </c>
      <c r="AU63" s="239" t="s">
        <v>119</v>
      </c>
      <c r="AV63" s="239" t="s">
        <v>119</v>
      </c>
      <c r="AW63" s="239" t="s">
        <v>119</v>
      </c>
    </row>
    <row r="64" spans="1:49" ht="60.75" customHeight="1" x14ac:dyDescent="0.25">
      <c r="A64" s="238">
        <v>1</v>
      </c>
      <c r="B64" s="245">
        <v>116</v>
      </c>
      <c r="C64" s="240" t="s">
        <v>110</v>
      </c>
      <c r="D64" s="240" t="s">
        <v>110</v>
      </c>
      <c r="E64" s="244" t="s">
        <v>165</v>
      </c>
      <c r="F64" s="238">
        <v>1</v>
      </c>
      <c r="G64" s="262" t="s">
        <v>345</v>
      </c>
      <c r="H64" s="111" t="s">
        <v>339</v>
      </c>
      <c r="I64" s="216" t="s">
        <v>340</v>
      </c>
      <c r="J64" s="241">
        <v>1</v>
      </c>
      <c r="K64" s="238"/>
      <c r="L64" s="238"/>
      <c r="M64" s="243" t="s">
        <v>135</v>
      </c>
      <c r="N64" s="243" t="s">
        <v>136</v>
      </c>
      <c r="O64" s="239"/>
      <c r="P64" s="239"/>
      <c r="Q64" s="251">
        <v>160</v>
      </c>
      <c r="R64" s="251">
        <v>160</v>
      </c>
      <c r="S64" s="239" t="s">
        <v>331</v>
      </c>
      <c r="T64" s="239" t="s">
        <v>110</v>
      </c>
      <c r="U64" s="239" t="s">
        <v>118</v>
      </c>
      <c r="V64" s="261">
        <v>45909</v>
      </c>
      <c r="W64" s="261">
        <v>45926</v>
      </c>
      <c r="X64" s="239" t="s">
        <v>119</v>
      </c>
      <c r="Y64" s="239" t="s">
        <v>119</v>
      </c>
      <c r="Z64" s="239" t="s">
        <v>119</v>
      </c>
      <c r="AA64" s="239" t="s">
        <v>119</v>
      </c>
      <c r="AB64" s="239" t="str">
        <f>G64</f>
        <v>Проведение обязательного ежегодного аудита бухгалтерской (финансовой) отчетности за 2025 г</v>
      </c>
      <c r="AC64" s="239" t="s">
        <v>120</v>
      </c>
      <c r="AD64" s="9"/>
      <c r="AE64" s="250" t="s">
        <v>121</v>
      </c>
      <c r="AF64" s="237">
        <v>4</v>
      </c>
      <c r="AG64" s="242">
        <v>63000000003</v>
      </c>
      <c r="AH64" s="239" t="s">
        <v>122</v>
      </c>
      <c r="AI64" s="247">
        <v>45946</v>
      </c>
      <c r="AJ64" s="247">
        <v>45946</v>
      </c>
      <c r="AK64" s="247">
        <v>46070</v>
      </c>
      <c r="AL64" s="239">
        <v>2026</v>
      </c>
      <c r="AM64" s="239" t="s">
        <v>119</v>
      </c>
      <c r="AN64" s="239" t="s">
        <v>119</v>
      </c>
      <c r="AO64" s="239" t="s">
        <v>119</v>
      </c>
      <c r="AP64" s="239" t="s">
        <v>119</v>
      </c>
      <c r="AQ64" s="239" t="s">
        <v>119</v>
      </c>
      <c r="AR64" s="239" t="s">
        <v>119</v>
      </c>
      <c r="AS64" s="239" t="s">
        <v>119</v>
      </c>
      <c r="AT64" s="239" t="s">
        <v>119</v>
      </c>
      <c r="AU64" s="239" t="s">
        <v>119</v>
      </c>
      <c r="AV64" s="239" t="s">
        <v>119</v>
      </c>
      <c r="AW64" s="239" t="s">
        <v>119</v>
      </c>
    </row>
    <row r="65" spans="1:54" s="160" customFormat="1" ht="53.25" customHeight="1" x14ac:dyDescent="0.25">
      <c r="A65" s="111">
        <v>1</v>
      </c>
      <c r="B65" s="243">
        <v>114</v>
      </c>
      <c r="C65" s="123" t="s">
        <v>110</v>
      </c>
      <c r="D65" s="123" t="s">
        <v>110</v>
      </c>
      <c r="E65" s="123" t="s">
        <v>131</v>
      </c>
      <c r="F65" s="111">
        <v>1</v>
      </c>
      <c r="G65" s="140" t="s">
        <v>346</v>
      </c>
      <c r="H65" s="162" t="s">
        <v>157</v>
      </c>
      <c r="I65" s="111" t="s">
        <v>347</v>
      </c>
      <c r="J65" s="244">
        <v>1</v>
      </c>
      <c r="K65" s="111"/>
      <c r="L65" s="111"/>
      <c r="M65" s="243" t="s">
        <v>135</v>
      </c>
      <c r="N65" s="243" t="s">
        <v>136</v>
      </c>
      <c r="O65" s="167"/>
      <c r="P65" s="101"/>
      <c r="Q65" s="167">
        <f>R65/1.2</f>
        <v>12.833333333333334</v>
      </c>
      <c r="R65" s="101">
        <v>15.4</v>
      </c>
      <c r="S65" s="244" t="s">
        <v>150</v>
      </c>
      <c r="T65" s="243" t="s">
        <v>110</v>
      </c>
      <c r="U65" s="243" t="s">
        <v>118</v>
      </c>
      <c r="V65" s="263">
        <v>45910</v>
      </c>
      <c r="W65" s="264">
        <v>45919</v>
      </c>
      <c r="X65" s="164"/>
      <c r="Y65" s="164"/>
      <c r="Z65" s="243" t="s">
        <v>119</v>
      </c>
      <c r="AA65" s="243" t="s">
        <v>119</v>
      </c>
      <c r="AB65" s="243" t="str">
        <f>G65</f>
        <v>Поставка бумаги для офисной техники</v>
      </c>
      <c r="AC65" s="243" t="s">
        <v>120</v>
      </c>
      <c r="AD65" s="127">
        <v>796</v>
      </c>
      <c r="AE65" s="127" t="s">
        <v>121</v>
      </c>
      <c r="AF65" s="243">
        <v>1</v>
      </c>
      <c r="AG65" s="165">
        <v>63000000003</v>
      </c>
      <c r="AH65" s="243" t="s">
        <v>122</v>
      </c>
      <c r="AI65" s="228">
        <v>45926</v>
      </c>
      <c r="AJ65" s="228">
        <v>45926</v>
      </c>
      <c r="AK65" s="156">
        <v>45961</v>
      </c>
      <c r="AL65" s="239">
        <v>2025</v>
      </c>
      <c r="AM65" s="127" t="s">
        <v>119</v>
      </c>
      <c r="AN65" s="127" t="s">
        <v>119</v>
      </c>
      <c r="AO65" s="127" t="s">
        <v>119</v>
      </c>
      <c r="AP65" s="127" t="s">
        <v>119</v>
      </c>
      <c r="AQ65" s="127" t="s">
        <v>119</v>
      </c>
      <c r="AR65" s="127" t="s">
        <v>119</v>
      </c>
      <c r="AS65" s="127" t="s">
        <v>119</v>
      </c>
      <c r="AT65" s="127" t="s">
        <v>119</v>
      </c>
      <c r="AU65" s="127" t="s">
        <v>119</v>
      </c>
      <c r="AV65" s="127" t="s">
        <v>119</v>
      </c>
      <c r="AW65" s="127" t="s">
        <v>119</v>
      </c>
      <c r="AX65" s="223"/>
      <c r="AY65" s="223"/>
      <c r="AZ65" s="223"/>
      <c r="BA65" s="229"/>
      <c r="BB65" s="230"/>
    </row>
    <row r="66" spans="1:54" s="160" customFormat="1" ht="53.25" customHeight="1" x14ac:dyDescent="0.25">
      <c r="A66" s="111">
        <v>1</v>
      </c>
      <c r="B66" s="243">
        <v>115</v>
      </c>
      <c r="C66" s="123" t="s">
        <v>110</v>
      </c>
      <c r="D66" s="123" t="s">
        <v>110</v>
      </c>
      <c r="E66" s="123" t="s">
        <v>131</v>
      </c>
      <c r="F66" s="111">
        <v>1</v>
      </c>
      <c r="G66" s="140" t="s">
        <v>348</v>
      </c>
      <c r="H66" s="162" t="s">
        <v>349</v>
      </c>
      <c r="I66" s="243" t="s">
        <v>163</v>
      </c>
      <c r="J66" s="244">
        <v>1</v>
      </c>
      <c r="K66" s="111"/>
      <c r="L66" s="111"/>
      <c r="M66" s="243" t="s">
        <v>135</v>
      </c>
      <c r="N66" s="243" t="s">
        <v>136</v>
      </c>
      <c r="O66" s="167"/>
      <c r="P66" s="101"/>
      <c r="Q66" s="167">
        <f>R66/1.2</f>
        <v>11.137500000000001</v>
      </c>
      <c r="R66" s="101">
        <v>13.365</v>
      </c>
      <c r="S66" s="244" t="s">
        <v>150</v>
      </c>
      <c r="T66" s="243" t="s">
        <v>110</v>
      </c>
      <c r="U66" s="243" t="s">
        <v>118</v>
      </c>
      <c r="V66" s="263">
        <v>45910</v>
      </c>
      <c r="W66" s="264">
        <v>45919</v>
      </c>
      <c r="X66" s="164"/>
      <c r="Y66" s="164"/>
      <c r="Z66" s="243" t="s">
        <v>119</v>
      </c>
      <c r="AA66" s="243" t="s">
        <v>119</v>
      </c>
      <c r="AB66" s="243" t="str">
        <f>G66</f>
        <v>Поставка периферийных устройств (клавиатура, мышь)</v>
      </c>
      <c r="AC66" s="243" t="s">
        <v>120</v>
      </c>
      <c r="AD66" s="127">
        <v>796</v>
      </c>
      <c r="AE66" s="127" t="s">
        <v>121</v>
      </c>
      <c r="AF66" s="243">
        <v>1</v>
      </c>
      <c r="AG66" s="165">
        <v>63000000003</v>
      </c>
      <c r="AH66" s="243" t="s">
        <v>122</v>
      </c>
      <c r="AI66" s="228">
        <v>45926</v>
      </c>
      <c r="AJ66" s="228">
        <v>45926</v>
      </c>
      <c r="AK66" s="156">
        <v>45961</v>
      </c>
      <c r="AL66" s="239">
        <v>2025</v>
      </c>
      <c r="AM66" s="127" t="s">
        <v>119</v>
      </c>
      <c r="AN66" s="127" t="s">
        <v>119</v>
      </c>
      <c r="AO66" s="127" t="s">
        <v>119</v>
      </c>
      <c r="AP66" s="127" t="s">
        <v>119</v>
      </c>
      <c r="AQ66" s="127" t="s">
        <v>119</v>
      </c>
      <c r="AR66" s="127" t="s">
        <v>119</v>
      </c>
      <c r="AS66" s="127" t="s">
        <v>119</v>
      </c>
      <c r="AT66" s="127" t="s">
        <v>119</v>
      </c>
      <c r="AU66" s="127" t="s">
        <v>119</v>
      </c>
      <c r="AV66" s="127" t="s">
        <v>119</v>
      </c>
      <c r="AW66" s="127" t="s">
        <v>119</v>
      </c>
      <c r="AX66" s="223"/>
      <c r="AY66" s="223"/>
      <c r="AZ66" s="223"/>
      <c r="BA66" s="229"/>
      <c r="BB66" s="230"/>
    </row>
    <row r="67" spans="1:54" ht="51" x14ac:dyDescent="0.25">
      <c r="A67" s="111">
        <v>1</v>
      </c>
      <c r="B67" s="243">
        <v>121</v>
      </c>
      <c r="C67" s="240" t="s">
        <v>110</v>
      </c>
      <c r="D67" s="240" t="s">
        <v>110</v>
      </c>
      <c r="E67" s="244" t="s">
        <v>341</v>
      </c>
      <c r="F67" s="238">
        <v>1</v>
      </c>
      <c r="G67" s="234" t="s">
        <v>332</v>
      </c>
      <c r="H67" s="238" t="s">
        <v>334</v>
      </c>
      <c r="I67" s="246" t="s">
        <v>333</v>
      </c>
      <c r="J67" s="241">
        <v>1</v>
      </c>
      <c r="K67" s="238"/>
      <c r="L67" s="238"/>
      <c r="M67" s="243" t="s">
        <v>135</v>
      </c>
      <c r="N67" s="243" t="s">
        <v>136</v>
      </c>
      <c r="O67" s="239"/>
      <c r="P67" s="239"/>
      <c r="Q67" s="251">
        <v>94</v>
      </c>
      <c r="R67" s="251">
        <v>94</v>
      </c>
      <c r="S67" s="239" t="s">
        <v>150</v>
      </c>
      <c r="T67" s="239" t="s">
        <v>110</v>
      </c>
      <c r="U67" s="239" t="s">
        <v>118</v>
      </c>
      <c r="V67" s="263">
        <v>45917</v>
      </c>
      <c r="W67" s="264">
        <v>45931</v>
      </c>
      <c r="X67" s="239" t="s">
        <v>119</v>
      </c>
      <c r="Y67" s="239" t="s">
        <v>119</v>
      </c>
      <c r="Z67" s="239" t="s">
        <v>119</v>
      </c>
      <c r="AA67" s="239" t="s">
        <v>119</v>
      </c>
      <c r="AB67" s="239" t="str">
        <f t="shared" ref="AB67:AB69" si="8">G67</f>
        <v>Право использования программ для электронно-вычислительных машин (ЭВМ) и баз данных (два рабочих места)</v>
      </c>
      <c r="AC67" s="239" t="s">
        <v>120</v>
      </c>
      <c r="AD67" s="250">
        <v>796</v>
      </c>
      <c r="AE67" s="250" t="s">
        <v>121</v>
      </c>
      <c r="AF67" s="237">
        <v>1</v>
      </c>
      <c r="AG67" s="242">
        <v>63000000003</v>
      </c>
      <c r="AH67" s="239" t="s">
        <v>122</v>
      </c>
      <c r="AI67" s="247">
        <v>45935</v>
      </c>
      <c r="AJ67" s="247">
        <v>45935</v>
      </c>
      <c r="AK67" s="247">
        <v>46022</v>
      </c>
      <c r="AL67" s="239">
        <v>2025</v>
      </c>
      <c r="AM67" s="239" t="s">
        <v>119</v>
      </c>
      <c r="AN67" s="239" t="s">
        <v>119</v>
      </c>
      <c r="AO67" s="239" t="s">
        <v>119</v>
      </c>
      <c r="AP67" s="239" t="s">
        <v>119</v>
      </c>
      <c r="AQ67" s="239" t="s">
        <v>119</v>
      </c>
      <c r="AR67" s="239" t="s">
        <v>119</v>
      </c>
      <c r="AS67" s="239" t="s">
        <v>119</v>
      </c>
      <c r="AT67" s="239" t="s">
        <v>119</v>
      </c>
      <c r="AU67" s="239" t="s">
        <v>119</v>
      </c>
      <c r="AV67" s="239" t="s">
        <v>119</v>
      </c>
      <c r="AW67" s="239" t="s">
        <v>119</v>
      </c>
    </row>
    <row r="68" spans="1:54" ht="127.5" x14ac:dyDescent="0.25">
      <c r="A68" s="111">
        <v>1</v>
      </c>
      <c r="B68" s="243">
        <v>122</v>
      </c>
      <c r="C68" s="240" t="s">
        <v>110</v>
      </c>
      <c r="D68" s="240" t="s">
        <v>110</v>
      </c>
      <c r="E68" s="204" t="s">
        <v>111</v>
      </c>
      <c r="F68" s="238">
        <v>1</v>
      </c>
      <c r="G68" s="234" t="s">
        <v>350</v>
      </c>
      <c r="H68" s="238" t="s">
        <v>275</v>
      </c>
      <c r="I68" s="246" t="s">
        <v>351</v>
      </c>
      <c r="J68" s="241">
        <v>1</v>
      </c>
      <c r="K68" s="238"/>
      <c r="L68" s="238"/>
      <c r="M68" s="243" t="s">
        <v>135</v>
      </c>
      <c r="N68" s="190" t="s">
        <v>116</v>
      </c>
      <c r="O68" s="239"/>
      <c r="P68" s="239"/>
      <c r="Q68" s="251">
        <v>257923.90471999999</v>
      </c>
      <c r="R68" s="251">
        <v>309508.68566000002</v>
      </c>
      <c r="S68" s="239" t="s">
        <v>252</v>
      </c>
      <c r="T68" s="239" t="s">
        <v>110</v>
      </c>
      <c r="U68" s="239" t="s">
        <v>118</v>
      </c>
      <c r="V68" s="263">
        <v>45917</v>
      </c>
      <c r="W68" s="264">
        <v>45945</v>
      </c>
      <c r="X68" s="239" t="s">
        <v>119</v>
      </c>
      <c r="Y68" s="239" t="s">
        <v>119</v>
      </c>
      <c r="Z68" s="239" t="s">
        <v>119</v>
      </c>
      <c r="AA68" s="239" t="s">
        <v>119</v>
      </c>
      <c r="AB68" s="239" t="str">
        <f t="shared" si="8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522–ФЗ для нужд филиала ПАО «Россети Волга» – «Ульяновские распределительные сети</v>
      </c>
      <c r="AC68" s="239" t="s">
        <v>120</v>
      </c>
      <c r="AD68" s="250">
        <v>796</v>
      </c>
      <c r="AE68" s="250" t="s">
        <v>121</v>
      </c>
      <c r="AF68" s="237">
        <v>1</v>
      </c>
      <c r="AG68" s="242">
        <v>63000000003</v>
      </c>
      <c r="AH68" s="239" t="s">
        <v>122</v>
      </c>
      <c r="AI68" s="247">
        <v>45966</v>
      </c>
      <c r="AJ68" s="247">
        <v>45966</v>
      </c>
      <c r="AK68" s="247">
        <v>46203</v>
      </c>
      <c r="AL68" s="239">
        <v>2026</v>
      </c>
      <c r="AM68" s="239" t="s">
        <v>119</v>
      </c>
      <c r="AN68" s="239" t="s">
        <v>119</v>
      </c>
      <c r="AO68" s="239" t="s">
        <v>119</v>
      </c>
      <c r="AP68" s="239" t="s">
        <v>119</v>
      </c>
      <c r="AQ68" s="239" t="s">
        <v>119</v>
      </c>
      <c r="AR68" s="239" t="s">
        <v>119</v>
      </c>
      <c r="AS68" s="239" t="s">
        <v>119</v>
      </c>
      <c r="AT68" s="239" t="s">
        <v>119</v>
      </c>
      <c r="AU68" s="239" t="s">
        <v>119</v>
      </c>
      <c r="AV68" s="239" t="s">
        <v>119</v>
      </c>
      <c r="AW68" s="239" t="s">
        <v>119</v>
      </c>
    </row>
    <row r="69" spans="1:54" ht="111" customHeight="1" x14ac:dyDescent="0.25">
      <c r="A69" s="111">
        <v>1</v>
      </c>
      <c r="B69" s="243">
        <v>123</v>
      </c>
      <c r="C69" s="240" t="s">
        <v>110</v>
      </c>
      <c r="D69" s="240" t="s">
        <v>110</v>
      </c>
      <c r="E69" s="204" t="s">
        <v>111</v>
      </c>
      <c r="F69" s="238">
        <v>1</v>
      </c>
      <c r="G69" s="234" t="s">
        <v>352</v>
      </c>
      <c r="H69" s="238" t="s">
        <v>275</v>
      </c>
      <c r="I69" s="246" t="s">
        <v>351</v>
      </c>
      <c r="J69" s="241">
        <v>1</v>
      </c>
      <c r="K69" s="238"/>
      <c r="L69" s="238"/>
      <c r="M69" s="243" t="s">
        <v>135</v>
      </c>
      <c r="N69" s="245" t="s">
        <v>116</v>
      </c>
      <c r="O69" s="239"/>
      <c r="P69" s="239"/>
      <c r="Q69" s="251">
        <f>R69/1.2</f>
        <v>713883.27414999995</v>
      </c>
      <c r="R69" s="251">
        <v>856659.92897999997</v>
      </c>
      <c r="S69" s="239" t="s">
        <v>252</v>
      </c>
      <c r="T69" s="239" t="s">
        <v>110</v>
      </c>
      <c r="U69" s="239" t="s">
        <v>118</v>
      </c>
      <c r="V69" s="263">
        <v>45922</v>
      </c>
      <c r="W69" s="264">
        <v>45961</v>
      </c>
      <c r="X69" s="239" t="s">
        <v>119</v>
      </c>
      <c r="Y69" s="239" t="s">
        <v>119</v>
      </c>
      <c r="Z69" s="239" t="s">
        <v>119</v>
      </c>
      <c r="AA69" s="239" t="s">
        <v>119</v>
      </c>
      <c r="AB69" s="239" t="str">
        <f t="shared" si="8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522–ФЗ                                           для нужд ПАО «Россети Волга»».</v>
      </c>
      <c r="AC69" s="239" t="s">
        <v>120</v>
      </c>
      <c r="AD69" s="250">
        <v>796</v>
      </c>
      <c r="AE69" s="250" t="s">
        <v>121</v>
      </c>
      <c r="AF69" s="237">
        <v>1</v>
      </c>
      <c r="AG69" s="242">
        <v>63000000003</v>
      </c>
      <c r="AH69" s="239" t="s">
        <v>122</v>
      </c>
      <c r="AI69" s="247">
        <v>45981</v>
      </c>
      <c r="AJ69" s="247">
        <v>45981</v>
      </c>
      <c r="AK69" s="247">
        <v>46387</v>
      </c>
      <c r="AL69" s="239">
        <v>2026</v>
      </c>
      <c r="AM69" s="239" t="s">
        <v>119</v>
      </c>
      <c r="AN69" s="239" t="s">
        <v>119</v>
      </c>
      <c r="AO69" s="239" t="s">
        <v>119</v>
      </c>
      <c r="AP69" s="239" t="s">
        <v>119</v>
      </c>
      <c r="AQ69" s="239" t="s">
        <v>119</v>
      </c>
      <c r="AR69" s="239" t="s">
        <v>119</v>
      </c>
      <c r="AS69" s="239" t="s">
        <v>119</v>
      </c>
      <c r="AT69" s="239" t="s">
        <v>119</v>
      </c>
      <c r="AU69" s="239" t="s">
        <v>119</v>
      </c>
      <c r="AV69" s="239" t="s">
        <v>119</v>
      </c>
      <c r="AW69" s="239" t="s">
        <v>119</v>
      </c>
    </row>
    <row r="70" spans="1:54" ht="66" customHeight="1" x14ac:dyDescent="0.25">
      <c r="A70" s="111">
        <v>1</v>
      </c>
      <c r="B70" s="243">
        <v>124</v>
      </c>
      <c r="C70" s="240" t="s">
        <v>110</v>
      </c>
      <c r="D70" s="240" t="s">
        <v>110</v>
      </c>
      <c r="E70" s="123" t="s">
        <v>131</v>
      </c>
      <c r="F70" s="111">
        <v>1</v>
      </c>
      <c r="G70" s="140" t="s">
        <v>353</v>
      </c>
      <c r="H70" s="238" t="s">
        <v>354</v>
      </c>
      <c r="I70" s="246" t="s">
        <v>355</v>
      </c>
      <c r="J70" s="241">
        <v>1</v>
      </c>
      <c r="K70" s="9"/>
      <c r="L70" s="9"/>
      <c r="M70" s="243" t="s">
        <v>135</v>
      </c>
      <c r="N70" s="243" t="s">
        <v>136</v>
      </c>
      <c r="O70" s="9"/>
      <c r="P70" s="9"/>
      <c r="Q70" s="237">
        <v>22309.75</v>
      </c>
      <c r="R70" s="265">
        <v>26771.7</v>
      </c>
      <c r="S70" s="239" t="s">
        <v>252</v>
      </c>
      <c r="T70" s="239" t="s">
        <v>110</v>
      </c>
      <c r="U70" s="239" t="s">
        <v>118</v>
      </c>
      <c r="V70" s="247">
        <v>45936</v>
      </c>
      <c r="W70" s="247">
        <v>45945</v>
      </c>
      <c r="X70" s="239" t="s">
        <v>119</v>
      </c>
      <c r="Y70" s="239" t="s">
        <v>119</v>
      </c>
      <c r="Z70" s="239" t="s">
        <v>119</v>
      </c>
      <c r="AA70" s="239" t="s">
        <v>119</v>
      </c>
      <c r="AB70" s="239" t="str">
        <f>G70</f>
        <v>Поставка канцелярских товаров</v>
      </c>
      <c r="AC70" s="239" t="s">
        <v>120</v>
      </c>
      <c r="AD70" s="250">
        <v>796</v>
      </c>
      <c r="AE70" s="250" t="s">
        <v>121</v>
      </c>
      <c r="AF70" s="237">
        <v>1</v>
      </c>
      <c r="AG70" s="242">
        <v>63000000003</v>
      </c>
      <c r="AH70" s="239" t="s">
        <v>122</v>
      </c>
      <c r="AI70" s="247">
        <v>45952</v>
      </c>
      <c r="AJ70" s="247">
        <v>45952</v>
      </c>
      <c r="AK70" s="247">
        <v>45968</v>
      </c>
      <c r="AL70" s="239">
        <v>2025</v>
      </c>
      <c r="AM70" s="239" t="s">
        <v>119</v>
      </c>
      <c r="AN70" s="239" t="s">
        <v>119</v>
      </c>
      <c r="AO70" s="239" t="s">
        <v>119</v>
      </c>
      <c r="AP70" s="239" t="s">
        <v>119</v>
      </c>
      <c r="AQ70" s="239" t="s">
        <v>119</v>
      </c>
      <c r="AR70" s="239" t="s">
        <v>119</v>
      </c>
      <c r="AS70" s="239" t="s">
        <v>119</v>
      </c>
      <c r="AT70" s="239" t="s">
        <v>119</v>
      </c>
      <c r="AU70" s="239" t="s">
        <v>119</v>
      </c>
      <c r="AV70" s="239" t="s">
        <v>119</v>
      </c>
      <c r="AW70" s="239" t="s">
        <v>119</v>
      </c>
    </row>
  </sheetData>
  <autoFilter ref="A4:AW70"/>
  <mergeCells count="51">
    <mergeCell ref="AW1:AW3"/>
    <mergeCell ref="C2:C3"/>
    <mergeCell ref="D2:D3"/>
    <mergeCell ref="T2:T3"/>
    <mergeCell ref="U2:U3"/>
    <mergeCell ref="V2:V3"/>
    <mergeCell ref="W2:W3"/>
    <mergeCell ref="X2:X3"/>
    <mergeCell ref="Y2:Y3"/>
    <mergeCell ref="Z2:Z3"/>
    <mergeCell ref="T1:W1"/>
    <mergeCell ref="X1:AA1"/>
    <mergeCell ref="AB1:AK1"/>
    <mergeCell ref="AL1:AL3"/>
    <mergeCell ref="AM1:AM3"/>
    <mergeCell ref="AV2:AV3"/>
    <mergeCell ref="AO2:AO3"/>
    <mergeCell ref="AP2:AP3"/>
    <mergeCell ref="AQ2:AQ3"/>
    <mergeCell ref="AR2:AR3"/>
    <mergeCell ref="AT2:AU2"/>
    <mergeCell ref="AB2:AB3"/>
    <mergeCell ref="AC2:AC3"/>
    <mergeCell ref="AD2:AE2"/>
    <mergeCell ref="AN2:AN3"/>
    <mergeCell ref="AG2:AH2"/>
    <mergeCell ref="AI2:AI3"/>
    <mergeCell ref="AJ2:AJ3"/>
    <mergeCell ref="AK2:AK3"/>
    <mergeCell ref="AS2:AS3"/>
    <mergeCell ref="S1:S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AF2:AF3"/>
    <mergeCell ref="AN1:AV1"/>
    <mergeCell ref="AA2:AA3"/>
    <mergeCell ref="G1:G3"/>
    <mergeCell ref="A1:A3"/>
    <mergeCell ref="B1:B3"/>
    <mergeCell ref="C1:D1"/>
    <mergeCell ref="E1:E3"/>
    <mergeCell ref="F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C21" sqref="C21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96" t="s">
        <v>2</v>
      </c>
      <c r="B4" s="296" t="s">
        <v>3</v>
      </c>
      <c r="C4" s="299" t="s">
        <v>41</v>
      </c>
      <c r="D4" s="331"/>
      <c r="E4" s="296" t="s">
        <v>6</v>
      </c>
      <c r="F4" s="296" t="s">
        <v>4</v>
      </c>
      <c r="G4" s="296" t="s">
        <v>0</v>
      </c>
      <c r="H4" s="296" t="s">
        <v>54</v>
      </c>
      <c r="I4" s="296" t="s">
        <v>55</v>
      </c>
      <c r="J4" s="296" t="s">
        <v>56</v>
      </c>
      <c r="K4" s="296" t="s">
        <v>34</v>
      </c>
      <c r="L4" s="296" t="s">
        <v>35</v>
      </c>
      <c r="M4" s="296" t="s">
        <v>87</v>
      </c>
      <c r="N4" s="296" t="s">
        <v>9</v>
      </c>
      <c r="O4" s="319" t="s">
        <v>42</v>
      </c>
      <c r="P4" s="319" t="s">
        <v>43</v>
      </c>
      <c r="Q4" s="334" t="s">
        <v>57</v>
      </c>
      <c r="R4" s="335"/>
      <c r="S4" s="335"/>
      <c r="T4" s="336"/>
      <c r="U4" s="296" t="s">
        <v>10</v>
      </c>
      <c r="V4" s="296" t="s">
        <v>1</v>
      </c>
      <c r="W4" s="296" t="s">
        <v>47</v>
      </c>
      <c r="X4" s="329" t="s">
        <v>58</v>
      </c>
      <c r="Y4" s="329" t="s">
        <v>59</v>
      </c>
      <c r="Z4" s="299" t="s">
        <v>60</v>
      </c>
      <c r="AA4" s="300"/>
      <c r="AB4" s="300"/>
      <c r="AC4" s="331"/>
      <c r="AD4" s="299" t="s">
        <v>44</v>
      </c>
      <c r="AE4" s="300"/>
      <c r="AF4" s="300"/>
      <c r="AG4" s="300"/>
      <c r="AH4" s="300"/>
      <c r="AI4" s="300"/>
      <c r="AJ4" s="300"/>
      <c r="AK4" s="300"/>
      <c r="AL4" s="300"/>
      <c r="AM4" s="331"/>
      <c r="AN4" s="296" t="s">
        <v>45</v>
      </c>
      <c r="AO4" s="296" t="s">
        <v>11</v>
      </c>
      <c r="AP4" s="311" t="s">
        <v>61</v>
      </c>
      <c r="AQ4" s="312"/>
      <c r="AR4" s="312"/>
      <c r="AS4" s="312"/>
      <c r="AT4" s="312"/>
      <c r="AU4" s="312"/>
      <c r="AV4" s="312"/>
      <c r="AW4" s="313"/>
      <c r="AX4" s="296" t="s">
        <v>77</v>
      </c>
      <c r="AY4" s="296" t="s">
        <v>78</v>
      </c>
      <c r="AZ4" s="316" t="s">
        <v>5</v>
      </c>
    </row>
    <row r="5" spans="1:52" s="157" customFormat="1" ht="51" customHeight="1" x14ac:dyDescent="0.25">
      <c r="A5" s="301"/>
      <c r="B5" s="301"/>
      <c r="C5" s="296" t="s">
        <v>7</v>
      </c>
      <c r="D5" s="296" t="s">
        <v>46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32"/>
      <c r="P5" s="332"/>
      <c r="Q5" s="337"/>
      <c r="R5" s="338"/>
      <c r="S5" s="338"/>
      <c r="T5" s="339"/>
      <c r="U5" s="301"/>
      <c r="V5" s="301"/>
      <c r="W5" s="301"/>
      <c r="X5" s="329"/>
      <c r="Y5" s="329"/>
      <c r="Z5" s="296" t="s">
        <v>62</v>
      </c>
      <c r="AA5" s="296" t="s">
        <v>48</v>
      </c>
      <c r="AB5" s="296" t="s">
        <v>49</v>
      </c>
      <c r="AC5" s="296" t="s">
        <v>50</v>
      </c>
      <c r="AD5" s="296" t="s">
        <v>33</v>
      </c>
      <c r="AE5" s="296" t="s">
        <v>36</v>
      </c>
      <c r="AF5" s="299" t="s">
        <v>51</v>
      </c>
      <c r="AG5" s="331"/>
      <c r="AH5" s="296" t="s">
        <v>37</v>
      </c>
      <c r="AI5" s="299" t="s">
        <v>52</v>
      </c>
      <c r="AJ5" s="331"/>
      <c r="AK5" s="319" t="s">
        <v>40</v>
      </c>
      <c r="AL5" s="296" t="s">
        <v>63</v>
      </c>
      <c r="AM5" s="321" t="s">
        <v>64</v>
      </c>
      <c r="AN5" s="301"/>
      <c r="AO5" s="301"/>
      <c r="AP5" s="316" t="s">
        <v>65</v>
      </c>
      <c r="AQ5" s="316" t="s">
        <v>66</v>
      </c>
      <c r="AR5" s="316" t="s">
        <v>67</v>
      </c>
      <c r="AS5" s="316" t="s">
        <v>68</v>
      </c>
      <c r="AT5" s="316" t="s">
        <v>69</v>
      </c>
      <c r="AU5" s="303" t="s">
        <v>70</v>
      </c>
      <c r="AV5" s="303" t="s">
        <v>71</v>
      </c>
      <c r="AW5" s="316" t="s">
        <v>72</v>
      </c>
      <c r="AX5" s="301"/>
      <c r="AY5" s="301"/>
      <c r="AZ5" s="340"/>
    </row>
    <row r="6" spans="1:52" s="157" customFormat="1" ht="51" customHeight="1" x14ac:dyDescent="0.25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33"/>
      <c r="P6" s="333"/>
      <c r="Q6" s="158" t="s">
        <v>73</v>
      </c>
      <c r="R6" s="158" t="s">
        <v>74</v>
      </c>
      <c r="S6" s="158" t="s">
        <v>75</v>
      </c>
      <c r="T6" s="158" t="s">
        <v>76</v>
      </c>
      <c r="U6" s="302"/>
      <c r="V6" s="302"/>
      <c r="W6" s="302"/>
      <c r="X6" s="329"/>
      <c r="Y6" s="329"/>
      <c r="Z6" s="302"/>
      <c r="AA6" s="302"/>
      <c r="AB6" s="302"/>
      <c r="AC6" s="302"/>
      <c r="AD6" s="302"/>
      <c r="AE6" s="302"/>
      <c r="AF6" s="98" t="s">
        <v>53</v>
      </c>
      <c r="AG6" s="98" t="s">
        <v>39</v>
      </c>
      <c r="AH6" s="302"/>
      <c r="AI6" s="98" t="s">
        <v>38</v>
      </c>
      <c r="AJ6" s="98" t="s">
        <v>39</v>
      </c>
      <c r="AK6" s="333"/>
      <c r="AL6" s="302"/>
      <c r="AM6" s="341"/>
      <c r="AN6" s="302"/>
      <c r="AO6" s="302"/>
      <c r="AP6" s="317"/>
      <c r="AQ6" s="317"/>
      <c r="AR6" s="317"/>
      <c r="AS6" s="317"/>
      <c r="AT6" s="317"/>
      <c r="AU6" s="304"/>
      <c r="AV6" s="304"/>
      <c r="AW6" s="317"/>
      <c r="AX6" s="302"/>
      <c r="AY6" s="302"/>
      <c r="AZ6" s="317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66" t="s">
        <v>2</v>
      </c>
      <c r="B4" s="266" t="s">
        <v>3</v>
      </c>
      <c r="C4" s="273" t="s">
        <v>41</v>
      </c>
      <c r="D4" s="274"/>
      <c r="E4" s="266" t="s">
        <v>6</v>
      </c>
      <c r="F4" s="266" t="s">
        <v>4</v>
      </c>
      <c r="G4" s="266" t="s">
        <v>0</v>
      </c>
      <c r="H4" s="266" t="s">
        <v>54</v>
      </c>
      <c r="I4" s="266" t="s">
        <v>55</v>
      </c>
      <c r="J4" s="266" t="s">
        <v>56</v>
      </c>
      <c r="K4" s="266" t="s">
        <v>34</v>
      </c>
      <c r="L4" s="266" t="s">
        <v>35</v>
      </c>
      <c r="M4" s="266" t="s">
        <v>79</v>
      </c>
      <c r="N4" s="266" t="s">
        <v>9</v>
      </c>
      <c r="O4" s="278" t="s">
        <v>42</v>
      </c>
      <c r="P4" s="278" t="s">
        <v>43</v>
      </c>
      <c r="Q4" s="283" t="s">
        <v>57</v>
      </c>
      <c r="R4" s="284"/>
      <c r="S4" s="284"/>
      <c r="T4" s="285"/>
      <c r="U4" s="266" t="s">
        <v>10</v>
      </c>
      <c r="V4" s="266" t="s">
        <v>1</v>
      </c>
      <c r="W4" s="266" t="s">
        <v>47</v>
      </c>
      <c r="X4" s="290" t="s">
        <v>58</v>
      </c>
      <c r="Y4" s="290" t="s">
        <v>59</v>
      </c>
      <c r="Z4" s="273" t="s">
        <v>60</v>
      </c>
      <c r="AA4" s="291"/>
      <c r="AB4" s="291"/>
      <c r="AC4" s="274"/>
      <c r="AD4" s="273" t="s">
        <v>44</v>
      </c>
      <c r="AE4" s="291"/>
      <c r="AF4" s="291"/>
      <c r="AG4" s="291"/>
      <c r="AH4" s="291"/>
      <c r="AI4" s="291"/>
      <c r="AJ4" s="291"/>
      <c r="AK4" s="291"/>
      <c r="AL4" s="291"/>
      <c r="AM4" s="274"/>
      <c r="AN4" s="266" t="s">
        <v>45</v>
      </c>
      <c r="AO4" s="266" t="s">
        <v>11</v>
      </c>
      <c r="AP4" s="275" t="s">
        <v>61</v>
      </c>
      <c r="AQ4" s="276"/>
      <c r="AR4" s="276"/>
      <c r="AS4" s="276"/>
      <c r="AT4" s="276"/>
      <c r="AU4" s="276"/>
      <c r="AV4" s="276"/>
      <c r="AW4" s="277"/>
      <c r="AX4" s="266" t="s">
        <v>77</v>
      </c>
      <c r="AY4" s="266" t="s">
        <v>78</v>
      </c>
      <c r="AZ4" s="269" t="s">
        <v>5</v>
      </c>
    </row>
    <row r="5" spans="1:52" s="87" customFormat="1" ht="51" customHeight="1" x14ac:dyDescent="0.25">
      <c r="A5" s="267"/>
      <c r="B5" s="267"/>
      <c r="C5" s="266" t="s">
        <v>7</v>
      </c>
      <c r="D5" s="266" t="s">
        <v>46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82"/>
      <c r="P5" s="282"/>
      <c r="Q5" s="286"/>
      <c r="R5" s="287"/>
      <c r="S5" s="287"/>
      <c r="T5" s="288"/>
      <c r="U5" s="267"/>
      <c r="V5" s="267"/>
      <c r="W5" s="267"/>
      <c r="X5" s="290"/>
      <c r="Y5" s="290"/>
      <c r="Z5" s="266" t="s">
        <v>62</v>
      </c>
      <c r="AA5" s="266" t="s">
        <v>48</v>
      </c>
      <c r="AB5" s="266" t="s">
        <v>49</v>
      </c>
      <c r="AC5" s="266" t="s">
        <v>50</v>
      </c>
      <c r="AD5" s="266" t="s">
        <v>33</v>
      </c>
      <c r="AE5" s="266" t="s">
        <v>36</v>
      </c>
      <c r="AF5" s="273" t="s">
        <v>51</v>
      </c>
      <c r="AG5" s="274"/>
      <c r="AH5" s="266" t="s">
        <v>37</v>
      </c>
      <c r="AI5" s="273" t="s">
        <v>52</v>
      </c>
      <c r="AJ5" s="274"/>
      <c r="AK5" s="278" t="s">
        <v>40</v>
      </c>
      <c r="AL5" s="266" t="s">
        <v>63</v>
      </c>
      <c r="AM5" s="280" t="s">
        <v>64</v>
      </c>
      <c r="AN5" s="267"/>
      <c r="AO5" s="267"/>
      <c r="AP5" s="269" t="s">
        <v>65</v>
      </c>
      <c r="AQ5" s="269" t="s">
        <v>66</v>
      </c>
      <c r="AR5" s="269" t="s">
        <v>67</v>
      </c>
      <c r="AS5" s="269" t="s">
        <v>68</v>
      </c>
      <c r="AT5" s="269" t="s">
        <v>69</v>
      </c>
      <c r="AU5" s="271" t="s">
        <v>70</v>
      </c>
      <c r="AV5" s="271" t="s">
        <v>71</v>
      </c>
      <c r="AW5" s="269" t="s">
        <v>72</v>
      </c>
      <c r="AX5" s="267"/>
      <c r="AY5" s="267"/>
      <c r="AZ5" s="289"/>
    </row>
    <row r="6" spans="1:52" s="87" customFormat="1" ht="51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79"/>
      <c r="P6" s="279"/>
      <c r="Q6" s="88" t="s">
        <v>73</v>
      </c>
      <c r="R6" s="88" t="s">
        <v>74</v>
      </c>
      <c r="S6" s="88" t="s">
        <v>75</v>
      </c>
      <c r="T6" s="88" t="s">
        <v>76</v>
      </c>
      <c r="U6" s="268"/>
      <c r="V6" s="268"/>
      <c r="W6" s="268"/>
      <c r="X6" s="290"/>
      <c r="Y6" s="290"/>
      <c r="Z6" s="268"/>
      <c r="AA6" s="268"/>
      <c r="AB6" s="268"/>
      <c r="AC6" s="268"/>
      <c r="AD6" s="268"/>
      <c r="AE6" s="268"/>
      <c r="AF6" s="180" t="s">
        <v>53</v>
      </c>
      <c r="AG6" s="180" t="s">
        <v>39</v>
      </c>
      <c r="AH6" s="268"/>
      <c r="AI6" s="180" t="s">
        <v>38</v>
      </c>
      <c r="AJ6" s="180" t="s">
        <v>39</v>
      </c>
      <c r="AK6" s="279"/>
      <c r="AL6" s="268"/>
      <c r="AM6" s="281"/>
      <c r="AN6" s="268"/>
      <c r="AO6" s="268"/>
      <c r="AP6" s="270"/>
      <c r="AQ6" s="270"/>
      <c r="AR6" s="270"/>
      <c r="AS6" s="270"/>
      <c r="AT6" s="270"/>
      <c r="AU6" s="272"/>
      <c r="AV6" s="272"/>
      <c r="AW6" s="270"/>
      <c r="AX6" s="268"/>
      <c r="AY6" s="268"/>
      <c r="AZ6" s="270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1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opLeftCell="AH1" workbookViewId="0">
      <selection activeCell="AZ9" sqref="AZ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66" t="s">
        <v>2</v>
      </c>
      <c r="B4" s="266" t="s">
        <v>3</v>
      </c>
      <c r="C4" s="273" t="s">
        <v>41</v>
      </c>
      <c r="D4" s="274"/>
      <c r="E4" s="266" t="s">
        <v>6</v>
      </c>
      <c r="F4" s="266" t="s">
        <v>4</v>
      </c>
      <c r="G4" s="266" t="s">
        <v>0</v>
      </c>
      <c r="H4" s="266" t="s">
        <v>54</v>
      </c>
      <c r="I4" s="266" t="s">
        <v>55</v>
      </c>
      <c r="J4" s="266" t="s">
        <v>56</v>
      </c>
      <c r="K4" s="266" t="s">
        <v>34</v>
      </c>
      <c r="L4" s="266" t="s">
        <v>35</v>
      </c>
      <c r="M4" s="266" t="s">
        <v>79</v>
      </c>
      <c r="N4" s="266" t="s">
        <v>9</v>
      </c>
      <c r="O4" s="278" t="s">
        <v>42</v>
      </c>
      <c r="P4" s="278" t="s">
        <v>43</v>
      </c>
      <c r="Q4" s="283" t="s">
        <v>57</v>
      </c>
      <c r="R4" s="284"/>
      <c r="S4" s="284"/>
      <c r="T4" s="285"/>
      <c r="U4" s="266" t="s">
        <v>10</v>
      </c>
      <c r="V4" s="266" t="s">
        <v>1</v>
      </c>
      <c r="W4" s="266" t="s">
        <v>47</v>
      </c>
      <c r="X4" s="290" t="s">
        <v>58</v>
      </c>
      <c r="Y4" s="290" t="s">
        <v>59</v>
      </c>
      <c r="Z4" s="273" t="s">
        <v>60</v>
      </c>
      <c r="AA4" s="291"/>
      <c r="AB4" s="291"/>
      <c r="AC4" s="274"/>
      <c r="AD4" s="273" t="s">
        <v>44</v>
      </c>
      <c r="AE4" s="291"/>
      <c r="AF4" s="291"/>
      <c r="AG4" s="291"/>
      <c r="AH4" s="291"/>
      <c r="AI4" s="291"/>
      <c r="AJ4" s="291"/>
      <c r="AK4" s="291"/>
      <c r="AL4" s="291"/>
      <c r="AM4" s="274"/>
      <c r="AN4" s="266" t="s">
        <v>45</v>
      </c>
      <c r="AO4" s="266" t="s">
        <v>11</v>
      </c>
      <c r="AP4" s="275" t="s">
        <v>61</v>
      </c>
      <c r="AQ4" s="276"/>
      <c r="AR4" s="276"/>
      <c r="AS4" s="276"/>
      <c r="AT4" s="276"/>
      <c r="AU4" s="276"/>
      <c r="AV4" s="276"/>
      <c r="AW4" s="277"/>
      <c r="AX4" s="266" t="s">
        <v>77</v>
      </c>
      <c r="AY4" s="266" t="s">
        <v>78</v>
      </c>
      <c r="AZ4" s="269" t="s">
        <v>5</v>
      </c>
    </row>
    <row r="5" spans="1:52" s="87" customFormat="1" ht="51" customHeight="1" x14ac:dyDescent="0.25">
      <c r="A5" s="267"/>
      <c r="B5" s="267"/>
      <c r="C5" s="266" t="s">
        <v>7</v>
      </c>
      <c r="D5" s="266" t="s">
        <v>46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82"/>
      <c r="P5" s="282"/>
      <c r="Q5" s="286"/>
      <c r="R5" s="287"/>
      <c r="S5" s="287"/>
      <c r="T5" s="288"/>
      <c r="U5" s="267"/>
      <c r="V5" s="267"/>
      <c r="W5" s="267"/>
      <c r="X5" s="290"/>
      <c r="Y5" s="290"/>
      <c r="Z5" s="266" t="s">
        <v>62</v>
      </c>
      <c r="AA5" s="266" t="s">
        <v>48</v>
      </c>
      <c r="AB5" s="266" t="s">
        <v>49</v>
      </c>
      <c r="AC5" s="266" t="s">
        <v>50</v>
      </c>
      <c r="AD5" s="266" t="s">
        <v>33</v>
      </c>
      <c r="AE5" s="266" t="s">
        <v>36</v>
      </c>
      <c r="AF5" s="273" t="s">
        <v>51</v>
      </c>
      <c r="AG5" s="274"/>
      <c r="AH5" s="266" t="s">
        <v>37</v>
      </c>
      <c r="AI5" s="273" t="s">
        <v>52</v>
      </c>
      <c r="AJ5" s="274"/>
      <c r="AK5" s="278" t="s">
        <v>40</v>
      </c>
      <c r="AL5" s="266" t="s">
        <v>63</v>
      </c>
      <c r="AM5" s="280" t="s">
        <v>64</v>
      </c>
      <c r="AN5" s="267"/>
      <c r="AO5" s="267"/>
      <c r="AP5" s="269" t="s">
        <v>65</v>
      </c>
      <c r="AQ5" s="269" t="s">
        <v>66</v>
      </c>
      <c r="AR5" s="269" t="s">
        <v>67</v>
      </c>
      <c r="AS5" s="269" t="s">
        <v>68</v>
      </c>
      <c r="AT5" s="269" t="s">
        <v>69</v>
      </c>
      <c r="AU5" s="271" t="s">
        <v>70</v>
      </c>
      <c r="AV5" s="271" t="s">
        <v>71</v>
      </c>
      <c r="AW5" s="269" t="s">
        <v>72</v>
      </c>
      <c r="AX5" s="267"/>
      <c r="AY5" s="267"/>
      <c r="AZ5" s="289"/>
    </row>
    <row r="6" spans="1:52" s="87" customFormat="1" ht="51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79"/>
      <c r="P6" s="279"/>
      <c r="Q6" s="88" t="s">
        <v>73</v>
      </c>
      <c r="R6" s="88" t="s">
        <v>74</v>
      </c>
      <c r="S6" s="88" t="s">
        <v>75</v>
      </c>
      <c r="T6" s="88" t="s">
        <v>76</v>
      </c>
      <c r="U6" s="268"/>
      <c r="V6" s="268"/>
      <c r="W6" s="268"/>
      <c r="X6" s="290"/>
      <c r="Y6" s="290"/>
      <c r="Z6" s="268"/>
      <c r="AA6" s="268"/>
      <c r="AB6" s="268"/>
      <c r="AC6" s="268"/>
      <c r="AD6" s="268"/>
      <c r="AE6" s="268"/>
      <c r="AF6" s="89" t="s">
        <v>53</v>
      </c>
      <c r="AG6" s="89" t="s">
        <v>39</v>
      </c>
      <c r="AH6" s="268"/>
      <c r="AI6" s="89" t="s">
        <v>38</v>
      </c>
      <c r="AJ6" s="89" t="s">
        <v>39</v>
      </c>
      <c r="AK6" s="279"/>
      <c r="AL6" s="268"/>
      <c r="AM6" s="281"/>
      <c r="AN6" s="268"/>
      <c r="AO6" s="268"/>
      <c r="AP6" s="270"/>
      <c r="AQ6" s="270"/>
      <c r="AR6" s="270"/>
      <c r="AS6" s="270"/>
      <c r="AT6" s="270"/>
      <c r="AU6" s="272"/>
      <c r="AV6" s="272"/>
      <c r="AW6" s="270"/>
      <c r="AX6" s="268"/>
      <c r="AY6" s="268"/>
      <c r="AZ6" s="270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P10" activePane="bottomRight" state="frozen"/>
      <selection pane="topRight" activeCell="H1" sqref="H1"/>
      <selection pane="bottomLeft" activeCell="A14" sqref="A14"/>
      <selection pane="bottomRight" activeCell="G23" sqref="G23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95" t="s">
        <v>2</v>
      </c>
      <c r="B6" s="297" t="s">
        <v>3</v>
      </c>
      <c r="C6" s="299" t="s">
        <v>41</v>
      </c>
      <c r="D6" s="300"/>
      <c r="E6" s="296" t="s">
        <v>6</v>
      </c>
      <c r="F6" s="296" t="s">
        <v>4</v>
      </c>
      <c r="G6" s="295" t="s">
        <v>0</v>
      </c>
      <c r="H6" s="296" t="s">
        <v>83</v>
      </c>
      <c r="I6" s="296" t="s">
        <v>84</v>
      </c>
      <c r="J6" s="296" t="s">
        <v>85</v>
      </c>
      <c r="K6" s="296" t="s">
        <v>86</v>
      </c>
      <c r="L6" s="296" t="s">
        <v>35</v>
      </c>
      <c r="M6" s="295" t="s">
        <v>87</v>
      </c>
      <c r="N6" s="295" t="s">
        <v>9</v>
      </c>
      <c r="O6" s="296" t="s">
        <v>88</v>
      </c>
      <c r="P6" s="296" t="s">
        <v>88</v>
      </c>
      <c r="Q6" s="342" t="s">
        <v>42</v>
      </c>
      <c r="R6" s="308" t="s">
        <v>43</v>
      </c>
      <c r="S6" s="295" t="s">
        <v>10</v>
      </c>
      <c r="T6" s="299" t="s">
        <v>89</v>
      </c>
      <c r="U6" s="300"/>
      <c r="V6" s="300"/>
      <c r="W6" s="331"/>
      <c r="X6" s="299" t="s">
        <v>90</v>
      </c>
      <c r="Y6" s="300"/>
      <c r="Z6" s="300"/>
      <c r="AA6" s="331"/>
      <c r="AB6" s="295" t="s">
        <v>44</v>
      </c>
      <c r="AC6" s="295"/>
      <c r="AD6" s="295"/>
      <c r="AE6" s="295"/>
      <c r="AF6" s="295"/>
      <c r="AG6" s="295"/>
      <c r="AH6" s="295"/>
      <c r="AI6" s="295"/>
      <c r="AJ6" s="295"/>
      <c r="AK6" s="295"/>
      <c r="AL6" s="295" t="s">
        <v>45</v>
      </c>
      <c r="AM6" s="295" t="s">
        <v>11</v>
      </c>
      <c r="AN6" s="311" t="s">
        <v>91</v>
      </c>
      <c r="AO6" s="312"/>
      <c r="AP6" s="312"/>
      <c r="AQ6" s="312"/>
      <c r="AR6" s="312"/>
      <c r="AS6" s="312"/>
      <c r="AT6" s="312"/>
      <c r="AU6" s="312"/>
      <c r="AV6" s="313"/>
      <c r="AW6" s="326" t="s">
        <v>5</v>
      </c>
    </row>
    <row r="7" spans="1:49" ht="36.75" customHeight="1" x14ac:dyDescent="0.25">
      <c r="A7" s="295"/>
      <c r="B7" s="298"/>
      <c r="C7" s="295" t="s">
        <v>7</v>
      </c>
      <c r="D7" s="295" t="s">
        <v>46</v>
      </c>
      <c r="E7" s="301"/>
      <c r="F7" s="301"/>
      <c r="G7" s="295"/>
      <c r="H7" s="301"/>
      <c r="I7" s="301"/>
      <c r="J7" s="301"/>
      <c r="K7" s="301"/>
      <c r="L7" s="301"/>
      <c r="M7" s="295"/>
      <c r="N7" s="295"/>
      <c r="O7" s="301"/>
      <c r="P7" s="301"/>
      <c r="Q7" s="342"/>
      <c r="R7" s="309"/>
      <c r="S7" s="295"/>
      <c r="T7" s="295" t="s">
        <v>1</v>
      </c>
      <c r="U7" s="295" t="s">
        <v>47</v>
      </c>
      <c r="V7" s="329" t="s">
        <v>92</v>
      </c>
      <c r="W7" s="329" t="s">
        <v>93</v>
      </c>
      <c r="X7" s="295" t="s">
        <v>94</v>
      </c>
      <c r="Y7" s="295" t="s">
        <v>48</v>
      </c>
      <c r="Z7" s="296" t="s">
        <v>49</v>
      </c>
      <c r="AA7" s="314" t="s">
        <v>50</v>
      </c>
      <c r="AB7" s="295" t="s">
        <v>33</v>
      </c>
      <c r="AC7" s="295" t="s">
        <v>36</v>
      </c>
      <c r="AD7" s="295" t="s">
        <v>51</v>
      </c>
      <c r="AE7" s="295"/>
      <c r="AF7" s="295" t="s">
        <v>37</v>
      </c>
      <c r="AG7" s="295" t="s">
        <v>52</v>
      </c>
      <c r="AH7" s="295"/>
      <c r="AI7" s="318" t="s">
        <v>40</v>
      </c>
      <c r="AJ7" s="295" t="s">
        <v>95</v>
      </c>
      <c r="AK7" s="320" t="s">
        <v>96</v>
      </c>
      <c r="AL7" s="295"/>
      <c r="AM7" s="295"/>
      <c r="AN7" s="316" t="s">
        <v>97</v>
      </c>
      <c r="AO7" s="316" t="s">
        <v>98</v>
      </c>
      <c r="AP7" s="316" t="s">
        <v>99</v>
      </c>
      <c r="AQ7" s="322" t="s">
        <v>100</v>
      </c>
      <c r="AR7" s="322" t="s">
        <v>101</v>
      </c>
      <c r="AS7" s="303" t="s">
        <v>102</v>
      </c>
      <c r="AT7" s="324" t="s">
        <v>103</v>
      </c>
      <c r="AU7" s="325"/>
      <c r="AV7" s="316" t="s">
        <v>104</v>
      </c>
      <c r="AW7" s="327"/>
    </row>
    <row r="8" spans="1:49" ht="78.75" customHeight="1" x14ac:dyDescent="0.25">
      <c r="A8" s="295"/>
      <c r="B8" s="298"/>
      <c r="C8" s="296"/>
      <c r="D8" s="296"/>
      <c r="E8" s="302"/>
      <c r="F8" s="302"/>
      <c r="G8" s="296"/>
      <c r="H8" s="302"/>
      <c r="I8" s="302"/>
      <c r="J8" s="302"/>
      <c r="K8" s="302"/>
      <c r="L8" s="302"/>
      <c r="M8" s="296"/>
      <c r="N8" s="296"/>
      <c r="O8" s="302"/>
      <c r="P8" s="302"/>
      <c r="Q8" s="342"/>
      <c r="R8" s="310"/>
      <c r="S8" s="296"/>
      <c r="T8" s="296"/>
      <c r="U8" s="296"/>
      <c r="V8" s="330"/>
      <c r="W8" s="330"/>
      <c r="X8" s="296"/>
      <c r="Y8" s="296"/>
      <c r="Z8" s="302"/>
      <c r="AA8" s="315"/>
      <c r="AB8" s="296"/>
      <c r="AC8" s="296"/>
      <c r="AD8" s="23" t="s">
        <v>53</v>
      </c>
      <c r="AE8" s="23" t="s">
        <v>39</v>
      </c>
      <c r="AF8" s="296"/>
      <c r="AG8" s="23" t="s">
        <v>38</v>
      </c>
      <c r="AH8" s="23" t="s">
        <v>39</v>
      </c>
      <c r="AI8" s="319"/>
      <c r="AJ8" s="296"/>
      <c r="AK8" s="321"/>
      <c r="AL8" s="296"/>
      <c r="AM8" s="296"/>
      <c r="AN8" s="317"/>
      <c r="AO8" s="317"/>
      <c r="AP8" s="317"/>
      <c r="AQ8" s="323"/>
      <c r="AR8" s="323"/>
      <c r="AS8" s="304"/>
      <c r="AT8" s="24" t="s">
        <v>105</v>
      </c>
      <c r="AU8" s="24" t="s">
        <v>106</v>
      </c>
      <c r="AV8" s="317"/>
      <c r="AW8" s="328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topLeftCell="AF1" workbookViewId="0">
      <selection activeCell="AW9" sqref="AW9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45" t="s">
        <v>2</v>
      </c>
      <c r="B5" s="346" t="s">
        <v>3</v>
      </c>
      <c r="C5" s="273" t="s">
        <v>41</v>
      </c>
      <c r="D5" s="274"/>
      <c r="E5" s="266" t="s">
        <v>6</v>
      </c>
      <c r="F5" s="266" t="s">
        <v>4</v>
      </c>
      <c r="G5" s="345" t="s">
        <v>0</v>
      </c>
      <c r="H5" s="266" t="s">
        <v>83</v>
      </c>
      <c r="I5" s="266" t="s">
        <v>84</v>
      </c>
      <c r="J5" s="266" t="s">
        <v>85</v>
      </c>
      <c r="K5" s="266" t="s">
        <v>86</v>
      </c>
      <c r="L5" s="266" t="s">
        <v>35</v>
      </c>
      <c r="M5" s="345" t="s">
        <v>87</v>
      </c>
      <c r="N5" s="345" t="s">
        <v>9</v>
      </c>
      <c r="O5" s="266" t="s">
        <v>88</v>
      </c>
      <c r="P5" s="266" t="s">
        <v>88</v>
      </c>
      <c r="Q5" s="348" t="s">
        <v>42</v>
      </c>
      <c r="R5" s="351" t="s">
        <v>43</v>
      </c>
      <c r="S5" s="345" t="s">
        <v>10</v>
      </c>
      <c r="T5" s="273" t="s">
        <v>89</v>
      </c>
      <c r="U5" s="291"/>
      <c r="V5" s="291"/>
      <c r="W5" s="274"/>
      <c r="X5" s="273" t="s">
        <v>90</v>
      </c>
      <c r="Y5" s="291"/>
      <c r="Z5" s="291"/>
      <c r="AA5" s="274"/>
      <c r="AB5" s="273" t="s">
        <v>44</v>
      </c>
      <c r="AC5" s="291"/>
      <c r="AD5" s="291"/>
      <c r="AE5" s="291"/>
      <c r="AF5" s="291"/>
      <c r="AG5" s="291"/>
      <c r="AH5" s="291"/>
      <c r="AI5" s="291"/>
      <c r="AJ5" s="291"/>
      <c r="AK5" s="274"/>
      <c r="AL5" s="345" t="s">
        <v>45</v>
      </c>
      <c r="AM5" s="345" t="s">
        <v>11</v>
      </c>
      <c r="AN5" s="275" t="s">
        <v>91</v>
      </c>
      <c r="AO5" s="276"/>
      <c r="AP5" s="276"/>
      <c r="AQ5" s="276"/>
      <c r="AR5" s="276"/>
      <c r="AS5" s="276"/>
      <c r="AT5" s="276"/>
      <c r="AU5" s="276"/>
      <c r="AV5" s="277"/>
      <c r="AW5" s="360" t="s">
        <v>5</v>
      </c>
    </row>
    <row r="6" spans="1:109" s="36" customFormat="1" ht="36.75" customHeight="1" x14ac:dyDescent="0.25">
      <c r="A6" s="345"/>
      <c r="B6" s="347"/>
      <c r="C6" s="345" t="s">
        <v>7</v>
      </c>
      <c r="D6" s="345" t="s">
        <v>46</v>
      </c>
      <c r="E6" s="267"/>
      <c r="F6" s="267"/>
      <c r="G6" s="345"/>
      <c r="H6" s="267"/>
      <c r="I6" s="267"/>
      <c r="J6" s="267"/>
      <c r="K6" s="267"/>
      <c r="L6" s="267"/>
      <c r="M6" s="345"/>
      <c r="N6" s="345"/>
      <c r="O6" s="267"/>
      <c r="P6" s="267"/>
      <c r="Q6" s="349"/>
      <c r="R6" s="352"/>
      <c r="S6" s="345"/>
      <c r="T6" s="345" t="s">
        <v>1</v>
      </c>
      <c r="U6" s="345" t="s">
        <v>47</v>
      </c>
      <c r="V6" s="290" t="s">
        <v>92</v>
      </c>
      <c r="W6" s="290" t="s">
        <v>93</v>
      </c>
      <c r="X6" s="345" t="s">
        <v>94</v>
      </c>
      <c r="Y6" s="345" t="s">
        <v>48</v>
      </c>
      <c r="Z6" s="266" t="s">
        <v>49</v>
      </c>
      <c r="AA6" s="343" t="s">
        <v>50</v>
      </c>
      <c r="AB6" s="345" t="s">
        <v>33</v>
      </c>
      <c r="AC6" s="345" t="s">
        <v>36</v>
      </c>
      <c r="AD6" s="345" t="s">
        <v>51</v>
      </c>
      <c r="AE6" s="345"/>
      <c r="AF6" s="345" t="s">
        <v>37</v>
      </c>
      <c r="AG6" s="345" t="s">
        <v>52</v>
      </c>
      <c r="AH6" s="345"/>
      <c r="AI6" s="354" t="s">
        <v>40</v>
      </c>
      <c r="AJ6" s="345" t="s">
        <v>95</v>
      </c>
      <c r="AK6" s="355" t="s">
        <v>96</v>
      </c>
      <c r="AL6" s="345"/>
      <c r="AM6" s="345"/>
      <c r="AN6" s="269" t="s">
        <v>97</v>
      </c>
      <c r="AO6" s="269" t="s">
        <v>98</v>
      </c>
      <c r="AP6" s="269" t="s">
        <v>99</v>
      </c>
      <c r="AQ6" s="356" t="s">
        <v>100</v>
      </c>
      <c r="AR6" s="356" t="s">
        <v>101</v>
      </c>
      <c r="AS6" s="271" t="s">
        <v>102</v>
      </c>
      <c r="AT6" s="358" t="s">
        <v>103</v>
      </c>
      <c r="AU6" s="359"/>
      <c r="AV6" s="269" t="s">
        <v>104</v>
      </c>
      <c r="AW6" s="361"/>
    </row>
    <row r="7" spans="1:109" s="36" customFormat="1" ht="51" customHeight="1" x14ac:dyDescent="0.25">
      <c r="A7" s="345"/>
      <c r="B7" s="347"/>
      <c r="C7" s="266"/>
      <c r="D7" s="266"/>
      <c r="E7" s="268"/>
      <c r="F7" s="268"/>
      <c r="G7" s="266"/>
      <c r="H7" s="268"/>
      <c r="I7" s="268"/>
      <c r="J7" s="268"/>
      <c r="K7" s="268"/>
      <c r="L7" s="268"/>
      <c r="M7" s="266"/>
      <c r="N7" s="266"/>
      <c r="O7" s="268"/>
      <c r="P7" s="268"/>
      <c r="Q7" s="350"/>
      <c r="R7" s="353"/>
      <c r="S7" s="266"/>
      <c r="T7" s="266"/>
      <c r="U7" s="266"/>
      <c r="V7" s="363"/>
      <c r="W7" s="363"/>
      <c r="X7" s="266"/>
      <c r="Y7" s="266"/>
      <c r="Z7" s="268"/>
      <c r="AA7" s="344"/>
      <c r="AB7" s="266"/>
      <c r="AC7" s="266"/>
      <c r="AD7" s="37" t="s">
        <v>53</v>
      </c>
      <c r="AE7" s="37" t="s">
        <v>39</v>
      </c>
      <c r="AF7" s="266"/>
      <c r="AG7" s="37" t="s">
        <v>38</v>
      </c>
      <c r="AH7" s="37" t="s">
        <v>39</v>
      </c>
      <c r="AI7" s="278"/>
      <c r="AJ7" s="266"/>
      <c r="AK7" s="280"/>
      <c r="AL7" s="266"/>
      <c r="AM7" s="266"/>
      <c r="AN7" s="270"/>
      <c r="AO7" s="270"/>
      <c r="AP7" s="270"/>
      <c r="AQ7" s="357"/>
      <c r="AR7" s="357"/>
      <c r="AS7" s="272"/>
      <c r="AT7" s="38" t="s">
        <v>105</v>
      </c>
      <c r="AU7" s="38" t="s">
        <v>106</v>
      </c>
      <c r="AV7" s="270"/>
      <c r="AW7" s="362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  <mergeCell ref="AO6:AO7"/>
    <mergeCell ref="AP6:AP7"/>
    <mergeCell ref="AQ6:AQ7"/>
    <mergeCell ref="AR6:AR7"/>
    <mergeCell ref="AT6:AU6"/>
    <mergeCell ref="AS6:AS7"/>
    <mergeCell ref="AC6:AC7"/>
    <mergeCell ref="AD6:AE6"/>
    <mergeCell ref="AN6:AN7"/>
    <mergeCell ref="AG6:AH6"/>
    <mergeCell ref="AI6:AI7"/>
    <mergeCell ref="AJ6:AJ7"/>
    <mergeCell ref="AK6:AK7"/>
    <mergeCell ref="AF6:AF7"/>
    <mergeCell ref="O5:O7"/>
    <mergeCell ref="P5:P7"/>
    <mergeCell ref="Q5:Q7"/>
    <mergeCell ref="R5:R7"/>
    <mergeCell ref="AB6:AB7"/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S205"/>
  <sheetViews>
    <sheetView zoomScale="73" zoomScaleNormal="73" workbookViewId="0">
      <pane xSplit="7" ySplit="9" topLeftCell="H10" activePane="bottomRight" state="frozen"/>
      <selection pane="topRight" activeCell="H1" sqref="H1"/>
      <selection pane="bottomLeft" activeCell="A14" sqref="A14"/>
      <selection pane="bottomRight" activeCell="C29" sqref="C29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95" t="s">
        <v>2</v>
      </c>
      <c r="B6" s="297" t="s">
        <v>3</v>
      </c>
      <c r="C6" s="299" t="s">
        <v>41</v>
      </c>
      <c r="D6" s="300"/>
      <c r="E6" s="296" t="s">
        <v>6</v>
      </c>
      <c r="F6" s="296" t="s">
        <v>4</v>
      </c>
      <c r="G6" s="295" t="s">
        <v>0</v>
      </c>
      <c r="H6" s="296" t="s">
        <v>83</v>
      </c>
      <c r="I6" s="296" t="s">
        <v>84</v>
      </c>
      <c r="J6" s="296" t="s">
        <v>85</v>
      </c>
      <c r="K6" s="296" t="s">
        <v>86</v>
      </c>
      <c r="L6" s="296" t="s">
        <v>35</v>
      </c>
      <c r="M6" s="295" t="s">
        <v>87</v>
      </c>
      <c r="N6" s="295" t="s">
        <v>9</v>
      </c>
      <c r="O6" s="296" t="s">
        <v>88</v>
      </c>
      <c r="P6" s="296" t="s">
        <v>88</v>
      </c>
      <c r="Q6" s="364" t="s">
        <v>42</v>
      </c>
      <c r="R6" s="308" t="s">
        <v>43</v>
      </c>
      <c r="S6" s="295" t="s">
        <v>10</v>
      </c>
      <c r="T6" s="299" t="s">
        <v>89</v>
      </c>
      <c r="U6" s="300"/>
      <c r="V6" s="300"/>
      <c r="W6" s="331"/>
      <c r="X6" s="299" t="s">
        <v>90</v>
      </c>
      <c r="Y6" s="300"/>
      <c r="Z6" s="300"/>
      <c r="AA6" s="331"/>
      <c r="AB6" s="295" t="s">
        <v>44</v>
      </c>
      <c r="AC6" s="295"/>
      <c r="AD6" s="295"/>
      <c r="AE6" s="295"/>
      <c r="AF6" s="295"/>
      <c r="AG6" s="295"/>
      <c r="AH6" s="295"/>
      <c r="AI6" s="295"/>
      <c r="AJ6" s="295"/>
      <c r="AK6" s="295"/>
      <c r="AL6" s="295" t="s">
        <v>45</v>
      </c>
      <c r="AM6" s="295" t="s">
        <v>11</v>
      </c>
      <c r="AN6" s="311" t="s">
        <v>91</v>
      </c>
      <c r="AO6" s="312"/>
      <c r="AP6" s="312"/>
      <c r="AQ6" s="312"/>
      <c r="AR6" s="312"/>
      <c r="AS6" s="312"/>
      <c r="AT6" s="312"/>
      <c r="AU6" s="312"/>
      <c r="AV6" s="313"/>
      <c r="AW6" s="326" t="s">
        <v>5</v>
      </c>
    </row>
    <row r="7" spans="1:49" ht="36.75" customHeight="1" x14ac:dyDescent="0.25">
      <c r="A7" s="295"/>
      <c r="B7" s="298"/>
      <c r="C7" s="295" t="s">
        <v>7</v>
      </c>
      <c r="D7" s="295" t="s">
        <v>46</v>
      </c>
      <c r="E7" s="301"/>
      <c r="F7" s="301"/>
      <c r="G7" s="295"/>
      <c r="H7" s="301"/>
      <c r="I7" s="301"/>
      <c r="J7" s="301"/>
      <c r="K7" s="301"/>
      <c r="L7" s="301"/>
      <c r="M7" s="295"/>
      <c r="N7" s="295"/>
      <c r="O7" s="301"/>
      <c r="P7" s="301"/>
      <c r="Q7" s="365"/>
      <c r="R7" s="309"/>
      <c r="S7" s="295"/>
      <c r="T7" s="295" t="s">
        <v>1</v>
      </c>
      <c r="U7" s="295" t="s">
        <v>47</v>
      </c>
      <c r="V7" s="329" t="s">
        <v>92</v>
      </c>
      <c r="W7" s="329" t="s">
        <v>93</v>
      </c>
      <c r="X7" s="295" t="s">
        <v>94</v>
      </c>
      <c r="Y7" s="295" t="s">
        <v>48</v>
      </c>
      <c r="Z7" s="296" t="s">
        <v>49</v>
      </c>
      <c r="AA7" s="314" t="s">
        <v>50</v>
      </c>
      <c r="AB7" s="295" t="s">
        <v>33</v>
      </c>
      <c r="AC7" s="295" t="s">
        <v>36</v>
      </c>
      <c r="AD7" s="295" t="s">
        <v>51</v>
      </c>
      <c r="AE7" s="295"/>
      <c r="AF7" s="295" t="s">
        <v>37</v>
      </c>
      <c r="AG7" s="295" t="s">
        <v>52</v>
      </c>
      <c r="AH7" s="295"/>
      <c r="AI7" s="318" t="s">
        <v>40</v>
      </c>
      <c r="AJ7" s="295" t="s">
        <v>95</v>
      </c>
      <c r="AK7" s="320" t="s">
        <v>96</v>
      </c>
      <c r="AL7" s="295"/>
      <c r="AM7" s="295"/>
      <c r="AN7" s="316" t="s">
        <v>97</v>
      </c>
      <c r="AO7" s="316" t="s">
        <v>98</v>
      </c>
      <c r="AP7" s="316" t="s">
        <v>99</v>
      </c>
      <c r="AQ7" s="322" t="s">
        <v>100</v>
      </c>
      <c r="AR7" s="322" t="s">
        <v>101</v>
      </c>
      <c r="AS7" s="303" t="s">
        <v>102</v>
      </c>
      <c r="AT7" s="324" t="s">
        <v>103</v>
      </c>
      <c r="AU7" s="325"/>
      <c r="AV7" s="316" t="s">
        <v>104</v>
      </c>
      <c r="AW7" s="327"/>
    </row>
    <row r="8" spans="1:49" ht="51" customHeight="1" x14ac:dyDescent="0.25">
      <c r="A8" s="295"/>
      <c r="B8" s="298"/>
      <c r="C8" s="296"/>
      <c r="D8" s="296"/>
      <c r="E8" s="302"/>
      <c r="F8" s="302"/>
      <c r="G8" s="296"/>
      <c r="H8" s="302"/>
      <c r="I8" s="302"/>
      <c r="J8" s="302"/>
      <c r="K8" s="302"/>
      <c r="L8" s="302"/>
      <c r="M8" s="296"/>
      <c r="N8" s="296"/>
      <c r="O8" s="302"/>
      <c r="P8" s="302"/>
      <c r="Q8" s="366"/>
      <c r="R8" s="310"/>
      <c r="S8" s="296"/>
      <c r="T8" s="296"/>
      <c r="U8" s="296"/>
      <c r="V8" s="330"/>
      <c r="W8" s="330"/>
      <c r="X8" s="296"/>
      <c r="Y8" s="296"/>
      <c r="Z8" s="302"/>
      <c r="AA8" s="315"/>
      <c r="AB8" s="296"/>
      <c r="AC8" s="296"/>
      <c r="AD8" s="99" t="s">
        <v>53</v>
      </c>
      <c r="AE8" s="99" t="s">
        <v>39</v>
      </c>
      <c r="AF8" s="296"/>
      <c r="AG8" s="99" t="s">
        <v>38</v>
      </c>
      <c r="AH8" s="99" t="s">
        <v>39</v>
      </c>
      <c r="AI8" s="319"/>
      <c r="AJ8" s="296"/>
      <c r="AK8" s="321"/>
      <c r="AL8" s="296"/>
      <c r="AM8" s="296"/>
      <c r="AN8" s="317"/>
      <c r="AO8" s="317"/>
      <c r="AP8" s="317"/>
      <c r="AQ8" s="323"/>
      <c r="AR8" s="323"/>
      <c r="AS8" s="304"/>
      <c r="AT8" s="24" t="s">
        <v>105</v>
      </c>
      <c r="AU8" s="24" t="s">
        <v>106</v>
      </c>
      <c r="AV8" s="317"/>
      <c r="AW8" s="328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hidden="1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hidden="1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hidden="1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hidden="1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hidden="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hidden="1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hidden="1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hidden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hidden="1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hidden="1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hidden="1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hidden="1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hidden="1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hidden="1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hidden="1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hidden="1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hidden="1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>G27</f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hidden="1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hidden="1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hidden="1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hidden="1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hidden="1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hidden="1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37" spans="1:49" hidden="1" x14ac:dyDescent="0.25"/>
    <row r="38" spans="1:49" hidden="1" x14ac:dyDescent="0.25"/>
    <row r="39" spans="1:49" hidden="1" x14ac:dyDescent="0.25"/>
    <row r="40" spans="1:49" hidden="1" x14ac:dyDescent="0.25"/>
    <row r="41" spans="1:49" hidden="1" x14ac:dyDescent="0.25"/>
    <row r="42" spans="1:49" hidden="1" x14ac:dyDescent="0.25"/>
    <row r="43" spans="1:49" hidden="1" x14ac:dyDescent="0.25"/>
    <row r="44" spans="1:49" hidden="1" x14ac:dyDescent="0.25"/>
    <row r="45" spans="1:49" hidden="1" x14ac:dyDescent="0.25"/>
    <row r="46" spans="1:49" hidden="1" x14ac:dyDescent="0.25"/>
    <row r="47" spans="1:49" hidden="1" x14ac:dyDescent="0.25"/>
    <row r="48" spans="1:49" hidden="1" x14ac:dyDescent="0.25"/>
    <row r="49" hidden="1" x14ac:dyDescent="0.25"/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>
    <filterColumn colId="21">
      <filters>
        <dateGroupItem year="2025" month="11" dateTimeGrouping="month"/>
      </filters>
    </filterColumn>
  </autoFilter>
  <mergeCells count="51"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  <mergeCell ref="AO7:AO8"/>
    <mergeCell ref="AP7:AP8"/>
    <mergeCell ref="AQ7:AQ8"/>
    <mergeCell ref="AR7:AR8"/>
    <mergeCell ref="AT7:AU7"/>
    <mergeCell ref="AS7:AS8"/>
    <mergeCell ref="AC7:AC8"/>
    <mergeCell ref="AD7:AE7"/>
    <mergeCell ref="AN7:AN8"/>
    <mergeCell ref="AG7:AH7"/>
    <mergeCell ref="AI7:AI8"/>
    <mergeCell ref="AJ7:AJ8"/>
    <mergeCell ref="AK7:AK8"/>
    <mergeCell ref="AF7:AF8"/>
    <mergeCell ref="O6:O8"/>
    <mergeCell ref="P6:P8"/>
    <mergeCell ref="Q6:Q8"/>
    <mergeCell ref="R6:R8"/>
    <mergeCell ref="AB7:AB8"/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F854B8-D713-41D6-A51B-542BB3E0FC6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Отмененные закупки №3</vt:lpstr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Боловина Анна Александровна</cp:lastModifiedBy>
  <cp:lastPrinted>2025-09-09T10:14:18Z</cp:lastPrinted>
  <dcterms:created xsi:type="dcterms:W3CDTF">2011-09-06T07:01:38Z</dcterms:created>
  <dcterms:modified xsi:type="dcterms:W3CDTF">2025-10-06T09:48:59Z</dcterms:modified>
</cp:coreProperties>
</file>